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O:\RCMRC Projects\CHHE\Patisaul\DRCC Package\"/>
    </mc:Choice>
  </mc:AlternateContent>
  <bookViews>
    <workbookView xWindow="0" yWindow="0" windowWidth="19575" windowHeight="6795" tabRatio="892"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workbook>
</file>

<file path=xl/calcChain.xml><?xml version="1.0" encoding="utf-8"?>
<calcChain xmlns="http://schemas.openxmlformats.org/spreadsheetml/2006/main">
  <c r="D10" i="2" l="1"/>
  <c r="D11" i="22"/>
  <c r="D4" i="11"/>
</calcChain>
</file>

<file path=xl/sharedStrings.xml><?xml version="1.0" encoding="utf-8"?>
<sst xmlns="http://schemas.openxmlformats.org/spreadsheetml/2006/main" count="884" uniqueCount="656">
  <si>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</si>
  <si>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</si>
  <si>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</si>
  <si>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</si>
  <si>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</si>
  <si>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</si>
  <si>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</si>
  <si>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</si>
  <si>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</si>
  <si>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</si>
  <si>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</si>
  <si>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</si>
  <si>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</si>
  <si>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</si>
  <si>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</si>
  <si>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</si>
  <si>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</si>
  <si>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</si>
  <si>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</si>
  <si>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</si>
  <si>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</si>
  <si>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</si>
  <si>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</si>
  <si>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</si>
  <si>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</si>
  <si>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</si>
  <si>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</si>
  <si>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</si>
  <si>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</si>
  <si>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</si>
  <si>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</si>
  <si>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</si>
  <si>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</si>
  <si>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</si>
  <si>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</si>
  <si>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</si>
  <si>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</si>
  <si>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</si>
  <si>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</si>
  <si>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</si>
  <si>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</si>
  <si>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</si>
  <si>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</si>
  <si>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</si>
  <si>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</si>
  <si>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</si>
  <si>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</si>
  <si>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</si>
  <si>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</si>
  <si>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</si>
  <si>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</si>
  <si>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</si>
  <si>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</si>
  <si>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</si>
  <si>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</si>
  <si>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</si>
  <si>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</si>
  <si>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</si>
  <si>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</si>
  <si>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</si>
  <si>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</si>
  <si>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</si>
  <si>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</si>
  <si>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</si>
  <si>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</si>
  <si>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</si>
  <si>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</si>
  <si>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</si>
  <si>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</si>
  <si>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</si>
  <si>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</si>
  <si>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</si>
  <si>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</si>
  <si>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</si>
  <si>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</si>
  <si>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</si>
  <si>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</si>
  <si>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</si>
  <si>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</si>
  <si>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</si>
  <si>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</si>
  <si>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</si>
  <si>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</si>
  <si>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</si>
  <si>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</si>
  <si>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</si>
  <si>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</si>
  <si>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</si>
  <si>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</si>
  <si>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</si>
  <si>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</si>
  <si>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</si>
  <si>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</si>
  <si>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</si>
  <si>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</si>
  <si>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</si>
  <si>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</si>
  <si>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</si>
  <si>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</si>
  <si>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</si>
  <si>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</si>
  <si>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</si>
  <si>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</si>
  <si>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</si>
  <si>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</si>
  <si>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</si>
  <si>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</si>
  <si>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</si>
  <si>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</si>
  <si>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</si>
  <si>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</si>
  <si>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</si>
  <si>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</si>
  <si>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</si>
  <si>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</si>
  <si>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</si>
  <si>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</si>
  <si>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</si>
  <si>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</si>
  <si>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</si>
  <si>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</si>
  <si>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</si>
  <si>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</si>
  <si>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</si>
  <si>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</si>
  <si>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</si>
  <si>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</si>
  <si>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</si>
  <si>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</si>
  <si>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</si>
  <si>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</si>
  <si>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</si>
  <si>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</si>
  <si>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</si>
  <si>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</si>
  <si>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</si>
  <si>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</si>
  <si>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</si>
  <si>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</si>
  <si>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</si>
  <si>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</si>
  <si>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</si>
  <si>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</si>
  <si>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</si>
  <si>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</si>
  <si>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</si>
  <si>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</si>
  <si>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</si>
  <si>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</si>
  <si>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</si>
  <si>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</si>
  <si>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</si>
  <si>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</si>
  <si>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</si>
  <si>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</si>
  <si>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</si>
  <si>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</si>
  <si>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</si>
  <si>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</si>
  <si>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</si>
  <si>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</si>
  <si>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</si>
  <si>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</si>
  <si>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</si>
  <si>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</si>
  <si>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</si>
  <si>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</si>
  <si>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</si>
  <si>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</si>
  <si>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</si>
  <si>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</si>
  <si>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</si>
  <si>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</si>
  <si>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</si>
  <si>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</si>
  <si>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</si>
  <si>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</si>
  <si>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</si>
  <si>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</si>
  <si>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</si>
  <si>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</si>
  <si>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</si>
  <si>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</si>
  <si>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</si>
  <si>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</si>
  <si>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</si>
  <si>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</si>
  <si>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</si>
  <si>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</si>
  <si>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</si>
  <si>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</si>
  <si>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</si>
  <si>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</si>
  <si>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</si>
  <si>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</si>
  <si>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</si>
  <si>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</si>
  <si>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</si>
  <si>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</si>
  <si>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</si>
  <si>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</si>
  <si>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</si>
  <si>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</si>
  <si>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</si>
  <si>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</si>
  <si>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</si>
  <si>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</si>
  <si>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</si>
  <si>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</si>
  <si>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</si>
  <si>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</si>
  <si>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</si>
  <si>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</si>
  <si>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</si>
  <si>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</si>
  <si>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</si>
  <si>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</si>
  <si>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</si>
  <si>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</si>
  <si>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</si>
  <si>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</si>
  <si>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</si>
  <si>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</si>
  <si>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</si>
  <si>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</si>
  <si>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</si>
  <si>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</si>
  <si>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</si>
  <si>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</si>
  <si>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</si>
  <si>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</si>
  <si>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</si>
  <si>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</si>
  <si>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</si>
  <si>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</si>
  <si>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</si>
  <si>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</si>
  <si>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</si>
  <si>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</si>
  <si>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</si>
  <si>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</si>
  <si>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</si>
  <si>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</si>
  <si>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</si>
  <si>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</si>
  <si>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</si>
  <si>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</si>
  <si>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</si>
  <si>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</si>
  <si>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</si>
  <si>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</si>
  <si>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</si>
  <si>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</si>
  <si>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</si>
  <si>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</si>
  <si>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</si>
  <si>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</si>
  <si>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</si>
  <si>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</si>
  <si>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</si>
  <si>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</si>
  <si>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</si>
  <si>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</si>
  <si>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</si>
  <si>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</si>
  <si>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</si>
  <si>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</si>
  <si>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</si>
  <si>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</si>
  <si>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</si>
  <si>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</si>
  <si>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</si>
  <si>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</si>
  <si>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</si>
  <si>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</si>
  <si>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</si>
  <si>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</si>
  <si>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</si>
  <si>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</si>
  <si>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</si>
  <si>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</si>
  <si>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</si>
  <si>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</si>
  <si>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</si>
  <si>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</si>
  <si>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</si>
  <si>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</si>
  <si>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</si>
  <si>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</si>
  <si>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</si>
  <si>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</si>
  <si>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</si>
  <si>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</si>
  <si>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</si>
  <si>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</si>
  <si>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</si>
  <si>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</si>
  <si>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</si>
  <si>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</si>
  <si>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</si>
  <si>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</si>
  <si>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</si>
  <si>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</si>
  <si>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</si>
  <si>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</si>
  <si>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</si>
  <si>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</si>
  <si>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</si>
  <si>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</si>
  <si>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</si>
  <si>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</si>
  <si>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</si>
  <si>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</si>
  <si>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</si>
  <si>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</si>
  <si>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</si>
  <si>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</si>
  <si>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</si>
  <si>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</si>
  <si>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</si>
  <si>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</si>
  <si>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</si>
  <si>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</si>
  <si>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</si>
  <si>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</si>
  <si>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</si>
  <si>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</si>
  <si>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</si>
  <si>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</si>
  <si>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</si>
  <si>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</si>
  <si>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</si>
  <si>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</si>
  <si>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</si>
  <si>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</si>
  <si>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</si>
  <si>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</si>
  <si>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</si>
  <si>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</si>
  <si>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</si>
  <si>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</si>
  <si>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</si>
  <si>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</si>
  <si>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</si>
  <si>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</si>
  <si>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</si>
  <si>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</si>
  <si>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</si>
  <si>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</si>
  <si>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</si>
  <si>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</si>
  <si>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</si>
  <si>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</si>
  <si>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</si>
  <si>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</si>
  <si>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</si>
  <si>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</si>
  <si>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</si>
  <si>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</si>
  <si>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</si>
  <si>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</si>
  <si>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</si>
  <si>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</si>
  <si>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</si>
  <si>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</si>
  <si>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</si>
  <si>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</si>
  <si>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</si>
  <si>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</si>
  <si>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</si>
  <si>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</si>
  <si>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</si>
  <si>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</si>
  <si>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</si>
  <si>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</si>
  <si>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</si>
  <si>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</si>
  <si>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</si>
  <si>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</si>
  <si>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</si>
  <si>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</si>
  <si>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</si>
  <si>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</si>
  <si>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</si>
  <si>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</si>
  <si>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</si>
  <si>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</si>
  <si>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</si>
  <si>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</si>
  <si>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</si>
  <si>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</si>
  <si>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</si>
  <si>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</si>
  <si>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</si>
  <si>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</si>
  <si>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</si>
  <si>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</si>
  <si>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</si>
  <si>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</si>
  <si>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</si>
  <si>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</si>
  <si>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</si>
  <si>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</si>
  <si>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</si>
  <si>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</si>
  <si>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</si>
  <si>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</si>
  <si>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</si>
  <si>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</si>
  <si>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</si>
  <si>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</si>
  <si>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</si>
  <si>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</si>
  <si>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</si>
  <si>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</si>
  <si>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</si>
  <si>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</si>
  <si>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</si>
  <si>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</si>
  <si>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</si>
  <si>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</si>
  <si>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</si>
  <si>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</si>
  <si>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</si>
  <si>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</si>
  <si>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</si>
  <si>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</si>
  <si>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</si>
  <si>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</si>
  <si>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</si>
  <si>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</si>
  <si>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</si>
  <si>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</si>
  <si>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</si>
  <si>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</si>
  <si>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</si>
  <si>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</si>
  <si>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</si>
  <si>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</si>
  <si>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</si>
  <si>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</si>
  <si>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</si>
  <si>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</si>
  <si>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</si>
  <si>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</si>
  <si>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</si>
  <si>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</si>
  <si>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</si>
  <si>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</si>
  <si>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</si>
  <si>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</si>
  <si>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</si>
  <si>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</si>
  <si>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</si>
  <si>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</si>
  <si>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</si>
  <si>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</si>
  <si>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</si>
  <si>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</si>
  <si>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</si>
  <si>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</si>
  <si>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</si>
  <si>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</si>
  <si>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</si>
  <si>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</si>
  <si>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</si>
  <si>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</si>
  <si>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</si>
  <si>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</si>
  <si>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</si>
  <si>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</si>
  <si>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</si>
  <si>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</si>
  <si>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</si>
  <si>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</si>
  <si>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</si>
  <si>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</si>
  <si>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</si>
  <si>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</si>
  <si>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</si>
  <si>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</si>
  <si>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</si>
  <si>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</si>
  <si>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</si>
  <si>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</si>
  <si>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</si>
  <si>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</si>
  <si>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</si>
  <si>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</si>
  <si>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</si>
  <si>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</si>
  <si>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</si>
  <si>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</si>
  <si>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</si>
  <si>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</si>
  <si>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</si>
  <si>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</si>
  <si>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</si>
  <si>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</si>
  <si>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</si>
  <si>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</si>
  <si>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</si>
  <si>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</si>
  <si>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</si>
  <si>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</si>
  <si>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</si>
  <si>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</si>
  <si>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</si>
  <si>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</si>
  <si>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</si>
  <si>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</si>
  <si>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</si>
  <si>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</si>
  <si>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</si>
  <si>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</si>
  <si>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</si>
  <si>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</si>
  <si>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</si>
  <si>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</si>
  <si>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</si>
  <si>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</si>
  <si>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</si>
  <si>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</si>
  <si>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</si>
  <si>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</si>
  <si>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</si>
  <si>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</si>
  <si>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</si>
  <si>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</si>
  <si>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</si>
  <si>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</si>
  <si>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Metabolome Evaluation</t>
  </si>
  <si>
    <t>Biological Sciences</t>
  </si>
  <si>
    <t>hbpatisa@ncsu.edu</t>
  </si>
  <si>
    <t>Heather</t>
  </si>
  <si>
    <t>Patisaul</t>
  </si>
  <si>
    <t>Low Dose and High Dose Exposure to Firemaster (FM) 550</t>
  </si>
  <si>
    <t>NIH Eastern Regional Comprehensive Metabolomics Resource Core (RTI RCMRC)</t>
  </si>
  <si>
    <t>RTI RCMRC GCMS Core</t>
  </si>
  <si>
    <t>Sumner</t>
  </si>
  <si>
    <t>Susan</t>
  </si>
  <si>
    <t>ssumner@rti.org</t>
  </si>
  <si>
    <t>1-919-541-7479</t>
  </si>
  <si>
    <t>3</t>
  </si>
  <si>
    <t>28</t>
  </si>
  <si>
    <t>Animal</t>
  </si>
  <si>
    <t>Ingested Daily</t>
  </si>
  <si>
    <t>Placenta Tissue</t>
  </si>
  <si>
    <t>Capsule</t>
  </si>
  <si>
    <r>
      <t>-80</t>
    </r>
    <r>
      <rPr>
        <sz val="10"/>
        <rFont val="Calibri"/>
        <family val="2"/>
      </rPr>
      <t>°</t>
    </r>
    <r>
      <rPr>
        <sz val="10"/>
        <rFont val="Arial"/>
        <family val="2"/>
      </rPr>
      <t>C</t>
    </r>
  </si>
  <si>
    <t>Extraction, Solvent Removal, Resuspension, Solvent Removal, Two-step   Derivatization and Addition of FAME Markers</t>
  </si>
  <si>
    <r>
      <t>On Ice and or 4⁰C</t>
    </r>
    <r>
      <rPr>
        <sz val="9"/>
        <rFont val="Arial"/>
        <family val="2"/>
      </rPr>
      <t xml:space="preserve"> cold room</t>
    </r>
  </si>
  <si>
    <t>(step 1) 3:3:2 Acetonitrile:Isopropanol:H2O,     (step 2) 1:1 Acetonitrile:H2O</t>
  </si>
  <si>
    <t>-80⁰C</t>
  </si>
  <si>
    <t>Samples resuspended in 450µL of 1:1 ACN:H2O.  Evaporated to dryness w/speed vac.</t>
  </si>
  <si>
    <t>Formation of methoximes by adding 10µL of 40mg/mL MeOx in pyridine to each sample.  Placed onto Thermomixer for 90 min at 30⁰C.  Then FAME retention index markers and MSTFA added to each sample for derivatization step.  Samples returned to Thermomixer for 45 min at 70⁰C.</t>
  </si>
  <si>
    <t>Fatty acid methyl esters (FAME)</t>
  </si>
  <si>
    <t>Placenta</t>
  </si>
  <si>
    <t>GCMS analysis is based on the Oliver Fiehn method</t>
  </si>
  <si>
    <r>
      <t xml:space="preserve">RXI-5Sil MS (30 m X.25 mm X .25 </t>
    </r>
    <r>
      <rPr>
        <sz val="10"/>
        <rFont val="Calibri"/>
        <family val="2"/>
      </rPr>
      <t>µ</t>
    </r>
    <r>
      <rPr>
        <sz val="10"/>
        <rFont val="Arial"/>
        <family val="2"/>
      </rPr>
      <t>L)</t>
    </r>
  </si>
  <si>
    <t>10.4psi</t>
  </si>
  <si>
    <r>
      <t>Initial Oven Temp 50</t>
    </r>
    <r>
      <rPr>
        <sz val="10"/>
        <rFont val="Calibri"/>
        <family val="2"/>
      </rPr>
      <t>⁰</t>
    </r>
    <r>
      <rPr>
        <sz val="10"/>
        <rFont val="Arial"/>
        <family val="2"/>
      </rPr>
      <t>C, hold 30 sec. Ramp rate 20⁰C/min to 330⁰C, hold 5 min.</t>
    </r>
  </si>
  <si>
    <t>constant flow</t>
  </si>
  <si>
    <t>1 mL/min</t>
  </si>
  <si>
    <t>250⁰C</t>
  </si>
  <si>
    <t>FAME retention index markers C8-C30</t>
  </si>
  <si>
    <r>
      <t xml:space="preserve">0.5 </t>
    </r>
    <r>
      <rPr>
        <sz val="10"/>
        <rFont val="Calibri"/>
        <family val="2"/>
      </rPr>
      <t>µ</t>
    </r>
    <r>
      <rPr>
        <sz val="10"/>
        <rFont val="Arial"/>
        <family val="2"/>
      </rPr>
      <t>L</t>
    </r>
  </si>
  <si>
    <t>20 min</t>
  </si>
  <si>
    <t>280⁰C</t>
  </si>
  <si>
    <t>ChromaTOF, 4.50.8.0</t>
  </si>
  <si>
    <t>TOF (+ion mode)</t>
  </si>
  <si>
    <t>Yes</t>
  </si>
  <si>
    <t>NETCDF</t>
  </si>
  <si>
    <t>J Deese-Spruill</t>
  </si>
  <si>
    <t>GCxGC-TOF</t>
  </si>
  <si>
    <r>
      <t>250</t>
    </r>
    <r>
      <rPr>
        <sz val="10"/>
        <rFont val="Calibri"/>
        <family val="2"/>
      </rPr>
      <t>⁰</t>
    </r>
    <r>
      <rPr>
        <sz val="10"/>
        <rFont val="Arial"/>
        <family val="2"/>
      </rPr>
      <t>C</t>
    </r>
  </si>
  <si>
    <t>70eV</t>
  </si>
  <si>
    <t>netcdf</t>
  </si>
  <si>
    <t>20 spectra/sec</t>
  </si>
  <si>
    <t>Datafile Name</t>
  </si>
  <si>
    <t>Subject ID</t>
  </si>
  <si>
    <t>151214ajdssa07</t>
  </si>
  <si>
    <t xml:space="preserve">81979 _10B </t>
  </si>
  <si>
    <t xml:space="preserve">CONTROL </t>
  </si>
  <si>
    <t>151214ajdssa09</t>
  </si>
  <si>
    <t xml:space="preserve">81014 _7B </t>
  </si>
  <si>
    <t>HIGHDOSE</t>
  </si>
  <si>
    <t>151214ajdssa10</t>
  </si>
  <si>
    <t xml:space="preserve">81009 _4B </t>
  </si>
  <si>
    <t>LOWDOSE</t>
  </si>
  <si>
    <t>151214ajdssa11</t>
  </si>
  <si>
    <t xml:space="preserve">81014 _7A </t>
  </si>
  <si>
    <t>151214ajdssa12</t>
  </si>
  <si>
    <t xml:space="preserve">81978 _8A </t>
  </si>
  <si>
    <t>151214ajdssa14</t>
  </si>
  <si>
    <t xml:space="preserve">81980 _12B </t>
  </si>
  <si>
    <t>CONTROL</t>
  </si>
  <si>
    <t>151214ajdssa15</t>
  </si>
  <si>
    <t>151214ajdssa17</t>
  </si>
  <si>
    <t xml:space="preserve">81983 _5B </t>
  </si>
  <si>
    <t>151214ajdssa18</t>
  </si>
  <si>
    <t xml:space="preserve">81000 _9A </t>
  </si>
  <si>
    <t>151214ajdssa19</t>
  </si>
  <si>
    <t xml:space="preserve">81002 _P5 </t>
  </si>
  <si>
    <t>151214ajdssa21</t>
  </si>
  <si>
    <t xml:space="preserve">81978 _8B </t>
  </si>
  <si>
    <t>151214ajdssa23</t>
  </si>
  <si>
    <t xml:space="preserve">81983 _5A </t>
  </si>
  <si>
    <t>151214ajdssa24</t>
  </si>
  <si>
    <t xml:space="preserve">81984 _2B </t>
  </si>
  <si>
    <t>151214ajdssa26</t>
  </si>
  <si>
    <t xml:space="preserve">81980 _12A </t>
  </si>
  <si>
    <t>151214ajdssa28</t>
  </si>
  <si>
    <t xml:space="preserve">81980 _P4 </t>
  </si>
  <si>
    <t>151214ajdssa29</t>
  </si>
  <si>
    <t xml:space="preserve">81002 _P6 </t>
  </si>
  <si>
    <t>151214ajdssa30</t>
  </si>
  <si>
    <t xml:space="preserve">81991 _6A </t>
  </si>
  <si>
    <t>151214ajdssa31</t>
  </si>
  <si>
    <t xml:space="preserve">81977 _3A </t>
  </si>
  <si>
    <t>151214ajdssa33</t>
  </si>
  <si>
    <t xml:space="preserve">81000 _9B </t>
  </si>
  <si>
    <t>151214ajdssa35</t>
  </si>
  <si>
    <t xml:space="preserve">81009 _4A </t>
  </si>
  <si>
    <t>151214ajdssa36</t>
  </si>
  <si>
    <t xml:space="preserve">81979 _10A </t>
  </si>
  <si>
    <t>151214ajdssa37</t>
  </si>
  <si>
    <t xml:space="preserve">81975 _1A </t>
  </si>
  <si>
    <t>151214ajdssa39</t>
  </si>
  <si>
    <t xml:space="preserve">81987 _11A </t>
  </si>
  <si>
    <t>151214ajdssa42</t>
  </si>
  <si>
    <t xml:space="preserve">81987 _11B </t>
  </si>
  <si>
    <t>151214ajdssa44</t>
  </si>
  <si>
    <t xml:space="preserve">81975 _1B </t>
  </si>
  <si>
    <t>151214ajdssa45</t>
  </si>
  <si>
    <t xml:space="preserve">81977 _3B </t>
  </si>
  <si>
    <t>151214ajdssa46</t>
  </si>
  <si>
    <t xml:space="preserve">81984 _2A </t>
  </si>
  <si>
    <t>151214ajdssa49</t>
  </si>
  <si>
    <t xml:space="preserve">81991 _6B </t>
  </si>
  <si>
    <t>Dosing</t>
  </si>
  <si>
    <t>Low-Dose Group - 100µg of FM550; High-Dose Group - 1000µg</t>
  </si>
  <si>
    <t xml:space="preserve"> the placentas were harvested immediately after birth by surgery, then frozen on dry ice and pulverized in liquid nitrogen via mortar and pestle. </t>
  </si>
  <si>
    <t>Toxicokinetics and Metabolomic Disrupting of the Flame Retardant Mixture Firemaster 550</t>
  </si>
  <si>
    <t>Pregnant lab rats (dams) were assigned to three groups: a control group, which was not exposed to Firemaster (FM) 550; a low-dose group, which ingested 100 µg of FM550 once daily throughout pregnancy; and a high-dose group, which ingested 1000 µg FM550 on the same schedule.  The placentas were harvested immediately after birth, frozen on dry ice and pulverized in liquid nitrogen via mortar and pestle.  The overall objective is to investigate the differences in the metabolic profiles of the placentas in each phenotypic group.</t>
  </si>
  <si>
    <t>Control group was not exposed; Low-dose group ingested 100 µg of FM550 once daily throughout pregnancy; and High-dose group ingested 1000 µg FM550 on the same schedule.</t>
  </si>
  <si>
    <t>Aliquots of approximately 50 mg of placental tissue were mixed with 1 mL 3:3:2 ACN:IPA:H2O by vortex mixer then centrifuged.  Supernatant recovered. Archived 450µL of supernatant. Continued prep of remaining 450µL supernatant. Evaporated to dryness w/speed  vac.</t>
  </si>
  <si>
    <t>placenta samples from  (14) Male and (14) Female pups</t>
  </si>
  <si>
    <t>50-750</t>
  </si>
  <si>
    <t xml:space="preserve">81980 _P3 </t>
  </si>
  <si>
    <t>Species</t>
  </si>
  <si>
    <t>Gender of Pup in Placenta</t>
  </si>
  <si>
    <t>Rat</t>
  </si>
  <si>
    <t>M</t>
  </si>
  <si>
    <t>F</t>
  </si>
  <si>
    <t>Factor4</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</si>
</sst>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color rgb="FFFF0000"/>
      <name val="Calibri"/>
      <family val="2"/>
      <scheme val="minor"/>
    </font>
    <font>
      <u/>
      <sz val="10"/>
      <color theme="10"/>
      <name val="Arial"/>
      <family val="2"/>
    </font>
    <font>
      <sz val="10"/>
      <name val="Calibri"/>
      <family val="2"/>
    </font>
    <font>
      <sz val="9"/>
      <name val="Arial"/>
      <family val="2"/>
    </font>
    <font>
      <sz val="10"/>
      <name val="Calibri"/>
      <family val="2"/>
      <scheme val="minor"/>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1" fillId="0" borderId="0"/>
    <xf numFmtId="0" fontId="19" fillId="0" borderId="0" applyNumberFormat="0" applyFill="0" applyBorder="0" applyAlignment="0" applyProtection="0"/>
  </cellStyleXfs>
  <cellXfs count="139">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2" fillId="0" borderId="0"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8" fillId="0" borderId="0" xfId="0" applyFont="1"/>
    <xf numFmtId="0" fontId="18" fillId="0" borderId="0" xfId="0" applyFont="1" applyFill="1"/>
    <xf numFmtId="0" fontId="17" fillId="0" borderId="0" xfId="0" applyFont="1" applyAlignment="1">
      <alignment vertical="top" wrapText="1"/>
    </xf>
    <xf numFmtId="49" fontId="19" fillId="0" borderId="0" xfId="2" applyNumberFormat="1" applyBorder="1" applyAlignment="1" applyProtection="1">
      <alignment horizontal="left" vertical="top" wrapText="1"/>
      <protection locked="0"/>
    </xf>
    <xf numFmtId="49" fontId="1" fillId="0" borderId="0" xfId="0" applyNumberFormat="1" applyFont="1"/>
    <xf numFmtId="14" fontId="0" fillId="0" borderId="0" xfId="0" applyNumberFormat="1" applyAlignment="1" applyProtection="1">
      <alignment horizontal="left" vertical="top" wrapText="1"/>
      <protection locked="0"/>
    </xf>
    <xf numFmtId="0" fontId="10" fillId="0" borderId="0" xfId="0" applyFont="1" applyFill="1" applyAlignment="1">
      <alignment horizontal="center"/>
    </xf>
    <xf numFmtId="0" fontId="17" fillId="0" borderId="0" xfId="0" applyFont="1" applyFill="1" applyAlignment="1">
      <alignment horizontal="left"/>
    </xf>
    <xf numFmtId="0" fontId="1" fillId="0" borderId="0" xfId="0" applyFont="1" applyFill="1" applyAlignment="1">
      <alignment horizontal="center"/>
    </xf>
    <xf numFmtId="0" fontId="22" fillId="0" borderId="0" xfId="0" applyFont="1" applyAlignment="1">
      <alignment horizontal="center"/>
    </xf>
    <xf numFmtId="49" fontId="22" fillId="0" borderId="0" xfId="0" applyNumberFormat="1" applyFont="1" applyBorder="1" applyAlignment="1" applyProtection="1">
      <alignment horizontal="left" vertical="top" wrapText="1"/>
      <protection locked="0"/>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0" fillId="0" borderId="0" xfId="0" applyAlignment="1">
      <alignment horizontal="center"/>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healthsciences\RCMRC%20Projects\2013%20Pilots-CORE%20Collaborations\Devlin\DRCC%20Upload\Nov_2015_Package\3.%20Controlled%20Human%20Exposure%20to%20PM%20and%20Gaseous%20CoPollutants%20METADAT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
          <cell r="D1" t="str">
            <v>Study/Project:Institute</v>
          </cell>
          <cell r="E1" t="str">
            <v>Address</v>
          </cell>
        </row>
        <row r="2">
          <cell r="D2">
            <v>0</v>
          </cell>
        </row>
        <row r="3">
          <cell r="D3" t="str">
            <v>Baylor College of Medicine</v>
          </cell>
          <cell r="E3" t="str">
            <v>Houston, TX</v>
          </cell>
        </row>
        <row r="4">
          <cell r="D4" t="str">
            <v>Beijing Institute of Radiation Medicine</v>
          </cell>
          <cell r="E4" t="str">
            <v>27 Taiping Road, Beijing, P.R.China</v>
          </cell>
        </row>
        <row r="5">
          <cell r="D5" t="str">
            <v>Case Western Reserve University</v>
          </cell>
          <cell r="E5">
            <v>0</v>
          </cell>
        </row>
        <row r="6">
          <cell r="D6" t="str">
            <v>Columbia University</v>
          </cell>
          <cell r="E6" t="str">
            <v>722 West 168th Street, 12th Floor New York, NY 10032</v>
          </cell>
        </row>
        <row r="7">
          <cell r="D7" t="str">
            <v>Cornell University</v>
          </cell>
          <cell r="E7" t="str">
            <v>Ithaca, NY</v>
          </cell>
        </row>
        <row r="8">
          <cell r="D8" t="str">
            <v>Duke University</v>
          </cell>
          <cell r="E8">
            <v>0</v>
          </cell>
        </row>
        <row r="9">
          <cell r="D9" t="str">
            <v>East Carolina University</v>
          </cell>
          <cell r="E9" t="str">
            <v>Human Performance Laboratory, Ward Sports Medicine Building, East Carolina University, Greenville, NC 27858</v>
          </cell>
        </row>
        <row r="10">
          <cell r="D10" t="str">
            <v>Emory University</v>
          </cell>
          <cell r="E10" t="str">
            <v>Whitehead Biomedical Research Building, Rm 225, 621 Michael Street, Atlanta, GA 30322</v>
          </cell>
        </row>
        <row r="11">
          <cell r="D11" t="str">
            <v>Florida State University</v>
          </cell>
          <cell r="E11" t="str">
            <v>Tallahassee, FL</v>
          </cell>
        </row>
        <row r="12">
          <cell r="D12" t="str">
            <v>Georgia State University</v>
          </cell>
          <cell r="E12" t="str">
            <v>14 Marietta Street, NW Atlanta, GA 30303-2813</v>
          </cell>
        </row>
        <row r="13">
          <cell r="D13" t="str">
            <v>H. Lee Moffitt Cancer Center &amp; Research Institute</v>
          </cell>
          <cell r="E13" t="str">
            <v>12902 Magnolia Drive, MRC 3 East, Tampa, FL 33612</v>
          </cell>
        </row>
        <row r="14">
          <cell r="D14" t="str">
            <v>Henry Ford Health System</v>
          </cell>
          <cell r="E14" t="str">
            <v>Detroit, MI</v>
          </cell>
        </row>
        <row r="15">
          <cell r="D15" t="str">
            <v>J. Craig Venter Institute</v>
          </cell>
          <cell r="E15">
            <v>0</v>
          </cell>
        </row>
        <row r="16">
          <cell r="D16" t="str">
            <v>Jiangnan University</v>
          </cell>
          <cell r="E16" t="str">
            <v>1800 Lihu Ave, Binhu, Wuxi, Jiangsu, China</v>
          </cell>
        </row>
        <row r="17">
          <cell r="D17" t="str">
            <v>Johns Hopkins University</v>
          </cell>
          <cell r="E17" t="str">
            <v>733 N. Broadway St., Baltimore, MD 21205</v>
          </cell>
        </row>
        <row r="18">
          <cell r="D18" t="str">
            <v>LIPID MAPS</v>
          </cell>
          <cell r="E18" t="str">
            <v>UCSD</v>
          </cell>
        </row>
        <row r="19">
          <cell r="D19" t="str">
            <v>Lovelace Respiratory Research Institute</v>
          </cell>
          <cell r="E19" t="str">
            <v>Lovelace Respiratory Research Institute, 2425 Ridgecrest Dr, SE, Albuqurque, NM</v>
          </cell>
        </row>
        <row r="20">
          <cell r="D20" t="str">
            <v>Mayo Clinic</v>
          </cell>
          <cell r="E20" t="str">
            <v>200 First Street SW, Rochester, MN 55905</v>
          </cell>
        </row>
        <row r="21">
          <cell r="D21" t="str">
            <v>Montana State University</v>
          </cell>
          <cell r="E21" t="str">
            <v>103 CBB, Montana State University, Bozeman, MT 59717</v>
          </cell>
        </row>
        <row r="22">
          <cell r="D22" t="str">
            <v>New York University</v>
          </cell>
          <cell r="E22" t="str">
            <v>550 First Avenue, BCD 690, New York, NY 10016</v>
          </cell>
        </row>
        <row r="23">
          <cell r="D23" t="str">
            <v>North Carolina State Unversity</v>
          </cell>
          <cell r="E23" t="str">
            <v>North Carolina State University, Raleigh, NC 27695</v>
          </cell>
        </row>
        <row r="24">
          <cell r="D24" t="str">
            <v>Northwestern University</v>
          </cell>
          <cell r="E24" t="str">
            <v>Evanston, IL</v>
          </cell>
        </row>
        <row r="25">
          <cell r="D25" t="str">
            <v>Osaka City University</v>
          </cell>
          <cell r="E25" t="str">
            <v>1-4-3, asahimachi, Abeno-ku, Osaka 545-8585, Osaka Japan</v>
          </cell>
        </row>
        <row r="26">
          <cell r="D26" t="str">
            <v>Pacific Northwest National Laboratory</v>
          </cell>
          <cell r="E26">
            <v>0</v>
          </cell>
        </row>
        <row r="27">
          <cell r="D27" t="str">
            <v>Pennsylvania State University</v>
          </cell>
          <cell r="E27">
            <v>0</v>
          </cell>
        </row>
        <row r="28">
          <cell r="D28" t="str">
            <v>Purdue University North Central</v>
          </cell>
          <cell r="E28" t="str">
            <v>1401 S US Hwy 421 Westville, Indiana USA</v>
          </cell>
        </row>
        <row r="29">
          <cell r="D29" t="str">
            <v>RTI International</v>
          </cell>
          <cell r="E29" t="str">
            <v>3040, East Cornwallis Road, Research Triangle Park, NC 27709</v>
          </cell>
        </row>
        <row r="30">
          <cell r="D30" t="str">
            <v>Second Genome</v>
          </cell>
          <cell r="E30" t="str">
            <v>South San Francisco, CA</v>
          </cell>
        </row>
        <row r="31">
          <cell r="D31" t="str">
            <v>Stanford University</v>
          </cell>
          <cell r="E31" t="str">
            <v>Stanford, CA</v>
          </cell>
        </row>
        <row r="32">
          <cell r="D32" t="str">
            <v>SUNY Downstate Medical Center</v>
          </cell>
          <cell r="E32" t="str">
            <v>450 Clarkson Ave, Box 52, Brooklyn, NY, 11203</v>
          </cell>
        </row>
        <row r="33">
          <cell r="D33" t="str">
            <v>Tufts University</v>
          </cell>
          <cell r="E33" t="str">
            <v>Medford, MA</v>
          </cell>
        </row>
        <row r="34">
          <cell r="D34" t="str">
            <v>Univeresiy of Miami</v>
          </cell>
          <cell r="E34" t="str">
            <v>1420 Nw, 9th Ave, Miami, FL -33136</v>
          </cell>
        </row>
        <row r="35">
          <cell r="D35" t="str">
            <v>University Catholic of Louvain (UCL) Medical School</v>
          </cell>
          <cell r="E35" t="str">
            <v>Belgium</v>
          </cell>
        </row>
        <row r="36">
          <cell r="D36" t="str">
            <v>University of British Columbia</v>
          </cell>
          <cell r="E36" t="str">
            <v>2185 East Mall, Vancouver, BC, Canada V6T 1Z4</v>
          </cell>
        </row>
        <row r="37">
          <cell r="D37" t="str">
            <v>University of California, Davis</v>
          </cell>
          <cell r="E37" t="str">
            <v>1315 Genome and Biomedical Sciences Facility, 451 Health Sciences Drive, Davis, CA 95616</v>
          </cell>
        </row>
        <row r="38">
          <cell r="D38" t="str">
            <v>University of California, Merced</v>
          </cell>
          <cell r="E38" t="str">
            <v>5200 N. Lake Rd., Merced, CA 95343</v>
          </cell>
        </row>
        <row r="39">
          <cell r="D39" t="str">
            <v>University of California, San Diego</v>
          </cell>
          <cell r="E39" t="str">
            <v>La Jolla, CA 92093</v>
          </cell>
        </row>
        <row r="40">
          <cell r="D40" t="str">
            <v>University of California, San Francisco</v>
          </cell>
          <cell r="E40" t="str">
            <v>San Francisco, CA</v>
          </cell>
        </row>
        <row r="41">
          <cell r="D41" t="str">
            <v>University of Chicago</v>
          </cell>
          <cell r="E41">
            <v>0</v>
          </cell>
        </row>
        <row r="42">
          <cell r="D42" t="str">
            <v>University of Florida</v>
          </cell>
          <cell r="E42" t="str">
            <v>R3-226 Academic Research Building, Department of Biochemistry and Molecular Biology, PO Box 100245, Gainesville, FL 32610-0245</v>
          </cell>
        </row>
        <row r="43">
          <cell r="D43" t="str">
            <v>University of Illinois at Urbana-Champaign</v>
          </cell>
          <cell r="E43" t="str">
            <v>1201 W. Gregory Dr., Urbana, IL 61801</v>
          </cell>
        </row>
        <row r="44">
          <cell r="D44" t="str">
            <v>University of Iowa and University of Alabama</v>
          </cell>
          <cell r="E44" t="str">
            <v>1269 A-CBRB, 285 Newton Rd, Iowa City, IA 52242</v>
          </cell>
        </row>
        <row r="45">
          <cell r="D45" t="str">
            <v>University of Kentucky</v>
          </cell>
          <cell r="E45" t="str">
            <v>Rm 516 Biopharm Complex, 789 S. Limestone St.,Univ. of Kentucky, Lexington, KY 40536</v>
          </cell>
        </row>
        <row r="46">
          <cell r="D46" t="str">
            <v>University of Louisville</v>
          </cell>
          <cell r="E46">
            <v>0</v>
          </cell>
        </row>
        <row r="47">
          <cell r="D47" t="str">
            <v>University of Michigan</v>
          </cell>
          <cell r="E47" t="str">
            <v>University Michigan, 2900 Huron Parkway, Ann Arbor, MI 48105</v>
          </cell>
        </row>
        <row r="48">
          <cell r="D48" t="str">
            <v>University of Minnesota</v>
          </cell>
          <cell r="E48" t="str">
            <v>420 Delaware Street SE, Minneapolis, MN 55455</v>
          </cell>
        </row>
        <row r="49">
          <cell r="D49" t="str">
            <v>University of Nebraska-Lincoln</v>
          </cell>
          <cell r="E49" t="str">
            <v>Department of Biochemistry, University of Nebraska-Lincoln, N241 Beadle Center 1901 Vine St.</v>
          </cell>
        </row>
        <row r="50">
          <cell r="D50" t="str">
            <v>University of North Carolina at Chapel Hill</v>
          </cell>
          <cell r="E50">
            <v>0</v>
          </cell>
        </row>
        <row r="51">
          <cell r="D51" t="str">
            <v>University of Pennsylvania</v>
          </cell>
          <cell r="E51">
            <v>0</v>
          </cell>
        </row>
        <row r="52">
          <cell r="D52" t="str">
            <v>University of Tennessee Health Science Center</v>
          </cell>
          <cell r="E52" t="str">
            <v>855 Monroe Avenue, #515 LINK bldg, Memphis TN 38163 USA</v>
          </cell>
        </row>
        <row r="53">
          <cell r="D53" t="str">
            <v>University of Texas Medical Branch</v>
          </cell>
          <cell r="E53" t="str">
            <v>Galveston, TX</v>
          </cell>
        </row>
        <row r="54">
          <cell r="D54" t="str">
            <v>Uppsala University</v>
          </cell>
          <cell r="E54" t="str">
            <v>-</v>
          </cell>
        </row>
        <row r="55">
          <cell r="D55" t="str">
            <v>USDA-ARS, Cornell University</v>
          </cell>
          <cell r="E55" t="str">
            <v>Ithaca, New York</v>
          </cell>
        </row>
        <row r="56">
          <cell r="D56" t="str">
            <v>USEPA</v>
          </cell>
          <cell r="E56" t="str">
            <v>RTP NC 27711</v>
          </cell>
        </row>
        <row r="57">
          <cell r="D57" t="str">
            <v>Wake Forest University</v>
          </cell>
          <cell r="E57" t="str">
            <v>Medical Center Blvd., Winston-Salem, NC 27157</v>
          </cell>
        </row>
        <row r="58">
          <cell r="D58" t="str">
            <v>Wayne State University</v>
          </cell>
          <cell r="E58">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bpatisa@ncsu.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sumner@rti.or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C1" sqref="C1"/>
    </sheetView>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1" t="s">
        <v>251</v>
      </c>
      <c r="D1" s="17" t="s">
        <v>252</v>
      </c>
    </row>
    <row r="2" spans="1:22" s="21" customFormat="1" ht="12.75" customHeight="1" x14ac:dyDescent="0.2">
      <c r="A2" s="98" t="s">
        <v>91</v>
      </c>
      <c r="B2" s="24"/>
      <c r="C2" s="98" t="s">
        <v>253</v>
      </c>
      <c r="D2" s="111" t="s">
        <v>643</v>
      </c>
      <c r="G2" s="22"/>
      <c r="H2" s="22"/>
      <c r="I2" s="23"/>
      <c r="J2" s="23"/>
      <c r="K2" s="14"/>
      <c r="L2" s="14"/>
      <c r="M2" s="14"/>
      <c r="O2" s="15"/>
      <c r="Q2" s="14"/>
      <c r="T2" s="24"/>
      <c r="U2" s="24"/>
      <c r="V2" s="24"/>
    </row>
    <row r="3" spans="1:22" s="21" customFormat="1" x14ac:dyDescent="0.2">
      <c r="C3" s="72" t="s">
        <v>256</v>
      </c>
      <c r="D3" s="20" t="s">
        <v>531</v>
      </c>
      <c r="G3" s="22"/>
      <c r="H3" s="22"/>
      <c r="I3" s="23"/>
      <c r="K3" s="14"/>
      <c r="L3" s="14"/>
      <c r="M3" s="14"/>
      <c r="O3" s="15"/>
      <c r="Q3" s="14"/>
      <c r="T3" s="24"/>
      <c r="U3" s="24"/>
      <c r="V3" s="24"/>
    </row>
    <row r="4" spans="1:22" ht="106.5" customHeight="1" x14ac:dyDescent="0.2">
      <c r="C4" s="73" t="s">
        <v>254</v>
      </c>
      <c r="D4" s="125" t="s">
        <v>644</v>
      </c>
    </row>
    <row r="5" spans="1:22" ht="23.25" customHeight="1" x14ac:dyDescent="0.2">
      <c r="C5" s="98" t="s">
        <v>25</v>
      </c>
      <c r="D5" s="114" t="s">
        <v>377</v>
      </c>
      <c r="E5" s="122" t="s">
        <v>473</v>
      </c>
    </row>
    <row r="6" spans="1:22" x14ac:dyDescent="0.2">
      <c r="C6" s="98" t="s">
        <v>26</v>
      </c>
      <c r="D6" s="20" t="s">
        <v>532</v>
      </c>
    </row>
    <row r="7" spans="1:22" x14ac:dyDescent="0.2">
      <c r="C7" s="72" t="s">
        <v>1</v>
      </c>
    </row>
    <row r="8" spans="1:22" x14ac:dyDescent="0.2">
      <c r="C8" s="72" t="s">
        <v>255</v>
      </c>
      <c r="D8" s="20"/>
      <c r="E8" s="18"/>
      <c r="F8" s="18"/>
      <c r="G8" s="18"/>
      <c r="H8" s="18"/>
      <c r="I8" s="18"/>
      <c r="J8" s="18"/>
      <c r="K8" s="18"/>
      <c r="L8" s="18"/>
      <c r="M8" s="18"/>
      <c r="N8" s="18"/>
      <c r="O8" s="18"/>
      <c r="P8" s="18"/>
      <c r="Q8" s="18"/>
      <c r="R8" s="18"/>
      <c r="S8" s="18"/>
      <c r="T8" s="18"/>
      <c r="U8" s="18"/>
      <c r="V8" s="18"/>
    </row>
    <row r="9" spans="1:22" ht="15" customHeight="1" x14ac:dyDescent="0.2">
      <c r="C9" s="98" t="s">
        <v>265</v>
      </c>
      <c r="D9" s="20" t="s">
        <v>535</v>
      </c>
      <c r="E9" s="21"/>
      <c r="F9" s="21"/>
      <c r="G9" s="22"/>
      <c r="H9" s="22"/>
      <c r="I9" s="23"/>
      <c r="J9" s="21"/>
      <c r="K9" s="14"/>
      <c r="L9" s="14"/>
      <c r="M9" s="14"/>
      <c r="N9" s="21"/>
      <c r="O9" s="15"/>
      <c r="P9" s="21"/>
      <c r="Q9" s="14"/>
      <c r="R9" s="21"/>
      <c r="S9" s="21"/>
    </row>
    <row r="10" spans="1:22" ht="17.25" customHeight="1" x14ac:dyDescent="0.2">
      <c r="C10" s="98" t="s">
        <v>266</v>
      </c>
      <c r="D10" s="20" t="s">
        <v>534</v>
      </c>
      <c r="E10" s="21"/>
      <c r="F10" s="21"/>
      <c r="G10" s="22"/>
      <c r="H10" s="22"/>
      <c r="I10" s="23"/>
      <c r="J10" s="21"/>
      <c r="K10" s="14"/>
      <c r="L10" s="14"/>
      <c r="M10" s="14"/>
      <c r="N10" s="21"/>
      <c r="O10" s="15"/>
      <c r="P10" s="21"/>
      <c r="Q10" s="14"/>
      <c r="R10" s="21"/>
      <c r="S10" s="21"/>
    </row>
    <row r="11" spans="1:22" x14ac:dyDescent="0.2">
      <c r="C11" s="98" t="s">
        <v>455</v>
      </c>
      <c r="D11" s="112" t="str">
        <f>VLOOKUP(D5,Ontology!D:E,2,FALSE)</f>
        <v>North Carolina State University, Raleigh, NC 27695</v>
      </c>
    </row>
    <row r="12" spans="1:22" x14ac:dyDescent="0.2">
      <c r="C12" s="98" t="s">
        <v>27</v>
      </c>
      <c r="D12" s="126" t="s">
        <v>533</v>
      </c>
    </row>
    <row r="13" spans="1:22" x14ac:dyDescent="0.2">
      <c r="C13" s="72" t="s">
        <v>3</v>
      </c>
      <c r="D13" s="20"/>
    </row>
    <row r="14" spans="1:22" x14ac:dyDescent="0.2">
      <c r="C14" s="28"/>
    </row>
    <row r="15" spans="1:22" x14ac:dyDescent="0.2">
      <c r="C15" s="107"/>
    </row>
    <row r="19" spans="5:15" x14ac:dyDescent="0.2">
      <c r="O19" s="29"/>
    </row>
    <row r="26" spans="5:15" ht="15" x14ac:dyDescent="0.25">
      <c r="E26" s="70"/>
      <c r="F26" s="70"/>
    </row>
    <row r="27" spans="5:15" ht="15" x14ac:dyDescent="0.25">
      <c r="E27" s="70"/>
      <c r="F27" s="70"/>
    </row>
    <row r="28" spans="5:15" ht="15" x14ac:dyDescent="0.25">
      <c r="E28" s="70"/>
      <c r="F28" s="70"/>
    </row>
    <row r="29" spans="5:15" ht="15" x14ac:dyDescent="0.25">
      <c r="E29" s="70"/>
      <c r="F29" s="70"/>
    </row>
    <row r="30" spans="5:15" ht="15" x14ac:dyDescent="0.25">
      <c r="E30" s="70"/>
      <c r="F30" s="70"/>
    </row>
    <row r="31" spans="5:15" ht="15" x14ac:dyDescent="0.25">
      <c r="E31" s="70"/>
      <c r="F31" s="70"/>
    </row>
  </sheetData>
  <hyperlinks>
    <hyperlink ref="D12"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topLeftCell="A10" workbookViewId="0">
      <selection activeCell="D43" sqref="D43"/>
    </sheetView>
  </sheetViews>
  <sheetFormatPr defaultColWidth="9.140625" defaultRowHeight="12.75" x14ac:dyDescent="0.2"/>
  <cols>
    <col min="1" max="1" width="21.5703125" style="9" customWidth="1"/>
    <col min="2" max="2" width="9.140625" style="9" customWidth="1"/>
    <col min="3" max="3" width="38.85546875" style="11" bestFit="1" customWidth="1"/>
    <col min="4" max="4" width="45.5703125" style="9" customWidth="1"/>
    <col min="5" max="5" width="50.5703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59" customFormat="1" ht="13.5" thickBot="1" x14ac:dyDescent="0.25">
      <c r="C1" s="63" t="s">
        <v>182</v>
      </c>
      <c r="D1" s="68" t="s">
        <v>66</v>
      </c>
    </row>
    <row r="2" spans="1:5" s="59" customFormat="1" ht="12.75" customHeight="1" x14ac:dyDescent="0.2">
      <c r="A2" s="97" t="s">
        <v>316</v>
      </c>
      <c r="C2" s="69" t="s">
        <v>181</v>
      </c>
      <c r="D2" s="59" t="s">
        <v>65</v>
      </c>
    </row>
    <row r="3" spans="1:5" s="59" customFormat="1" ht="12.75" customHeight="1" x14ac:dyDescent="0.2">
      <c r="A3" s="59" t="s">
        <v>22</v>
      </c>
      <c r="C3" s="97" t="s">
        <v>436</v>
      </c>
      <c r="D3" s="58" t="s">
        <v>574</v>
      </c>
      <c r="E3" s="121" t="s">
        <v>477</v>
      </c>
    </row>
    <row r="4" spans="1:5" s="59" customFormat="1" ht="12.75" customHeight="1" x14ac:dyDescent="0.2">
      <c r="A4" s="110" t="s">
        <v>321</v>
      </c>
      <c r="C4" s="97" t="s">
        <v>315</v>
      </c>
      <c r="D4" s="59" t="s">
        <v>424</v>
      </c>
      <c r="E4" s="121" t="s">
        <v>477</v>
      </c>
    </row>
    <row r="5" spans="1:5" s="59" customFormat="1" ht="12.75" customHeight="1" x14ac:dyDescent="0.2">
      <c r="A5" s="110" t="s">
        <v>322</v>
      </c>
      <c r="C5" s="97" t="s">
        <v>364</v>
      </c>
      <c r="D5" s="116" t="s">
        <v>366</v>
      </c>
      <c r="E5" s="121" t="s">
        <v>476</v>
      </c>
    </row>
    <row r="6" spans="1:5" s="59" customFormat="1" ht="12.75" customHeight="1" x14ac:dyDescent="0.2">
      <c r="A6" s="110" t="s">
        <v>323</v>
      </c>
      <c r="C6" s="65" t="s">
        <v>189</v>
      </c>
      <c r="D6" s="117"/>
    </row>
    <row r="7" spans="1:5" s="59" customFormat="1" x14ac:dyDescent="0.2">
      <c r="C7" s="65" t="s">
        <v>171</v>
      </c>
      <c r="D7" s="117"/>
    </row>
    <row r="8" spans="1:5" s="59" customFormat="1" x14ac:dyDescent="0.2">
      <c r="C8" s="65" t="s">
        <v>190</v>
      </c>
      <c r="D8" s="117"/>
    </row>
    <row r="9" spans="1:5" s="59" customFormat="1" x14ac:dyDescent="0.2">
      <c r="C9" s="65" t="s">
        <v>191</v>
      </c>
      <c r="D9" s="117"/>
    </row>
    <row r="10" spans="1:5" s="59" customFormat="1" x14ac:dyDescent="0.2">
      <c r="C10" s="65" t="s">
        <v>192</v>
      </c>
      <c r="D10" s="117"/>
    </row>
    <row r="11" spans="1:5" s="59" customFormat="1" x14ac:dyDescent="0.2">
      <c r="C11" s="65" t="s">
        <v>193</v>
      </c>
      <c r="D11" s="117"/>
    </row>
    <row r="12" spans="1:5" s="59" customFormat="1" x14ac:dyDescent="0.2">
      <c r="C12" s="65" t="s">
        <v>194</v>
      </c>
      <c r="D12" s="117"/>
    </row>
    <row r="13" spans="1:5" s="59" customFormat="1" x14ac:dyDescent="0.2">
      <c r="C13" s="65" t="s">
        <v>195</v>
      </c>
      <c r="D13" s="117"/>
    </row>
    <row r="14" spans="1:5" s="59" customFormat="1" x14ac:dyDescent="0.2">
      <c r="C14" s="65" t="s">
        <v>196</v>
      </c>
      <c r="D14" s="117"/>
    </row>
    <row r="15" spans="1:5" s="59" customFormat="1" x14ac:dyDescent="0.2">
      <c r="C15" s="65" t="s">
        <v>197</v>
      </c>
      <c r="D15" s="59" t="s">
        <v>563</v>
      </c>
    </row>
    <row r="16" spans="1:5" s="59" customFormat="1" x14ac:dyDescent="0.2">
      <c r="C16" s="65" t="s">
        <v>198</v>
      </c>
      <c r="D16" s="58" t="s">
        <v>575</v>
      </c>
    </row>
    <row r="17" spans="3:4" s="59" customFormat="1" x14ac:dyDescent="0.2">
      <c r="C17" s="65" t="s">
        <v>199</v>
      </c>
      <c r="D17" s="117"/>
    </row>
    <row r="18" spans="3:4" s="59" customFormat="1" x14ac:dyDescent="0.2">
      <c r="C18" s="65" t="s">
        <v>183</v>
      </c>
      <c r="D18" s="117"/>
    </row>
    <row r="19" spans="3:4" s="59" customFormat="1" x14ac:dyDescent="0.2">
      <c r="C19" s="65" t="s">
        <v>200</v>
      </c>
      <c r="D19" s="58" t="s">
        <v>576</v>
      </c>
    </row>
    <row r="20" spans="3:4" s="59" customFormat="1" x14ac:dyDescent="0.2">
      <c r="C20" s="65" t="s">
        <v>201</v>
      </c>
      <c r="D20" s="117"/>
    </row>
    <row r="21" spans="3:4" s="59" customFormat="1" x14ac:dyDescent="0.2">
      <c r="C21" s="65" t="s">
        <v>202</v>
      </c>
      <c r="D21" s="117"/>
    </row>
    <row r="22" spans="3:4" s="59" customFormat="1" x14ac:dyDescent="0.2">
      <c r="C22" s="65" t="s">
        <v>203</v>
      </c>
      <c r="D22" s="117"/>
    </row>
    <row r="23" spans="3:4" s="59" customFormat="1" x14ac:dyDescent="0.2">
      <c r="C23" s="65" t="s">
        <v>204</v>
      </c>
      <c r="D23" s="117"/>
    </row>
    <row r="24" spans="3:4" s="59" customFormat="1" x14ac:dyDescent="0.2">
      <c r="C24" s="65" t="s">
        <v>205</v>
      </c>
      <c r="D24" s="58" t="s">
        <v>575</v>
      </c>
    </row>
    <row r="25" spans="3:4" s="59" customFormat="1" x14ac:dyDescent="0.2">
      <c r="C25" s="65" t="s">
        <v>206</v>
      </c>
      <c r="D25" s="117"/>
    </row>
    <row r="26" spans="3:4" s="59" customFormat="1" x14ac:dyDescent="0.2">
      <c r="C26" s="65" t="s">
        <v>207</v>
      </c>
      <c r="D26" s="117"/>
    </row>
    <row r="27" spans="3:4" s="59" customFormat="1" x14ac:dyDescent="0.2">
      <c r="C27" s="65" t="s">
        <v>208</v>
      </c>
      <c r="D27" s="117"/>
    </row>
    <row r="28" spans="3:4" s="59" customFormat="1" x14ac:dyDescent="0.2">
      <c r="C28" s="65" t="s">
        <v>209</v>
      </c>
      <c r="D28" s="117"/>
    </row>
    <row r="29" spans="3:4" s="59" customFormat="1" x14ac:dyDescent="0.2">
      <c r="C29" s="65" t="s">
        <v>210</v>
      </c>
      <c r="D29" s="117"/>
    </row>
    <row r="30" spans="3:4" s="59" customFormat="1" x14ac:dyDescent="0.2">
      <c r="C30" s="65" t="s">
        <v>184</v>
      </c>
      <c r="D30" s="117"/>
    </row>
    <row r="31" spans="3:4" s="59" customFormat="1" x14ac:dyDescent="0.2">
      <c r="C31" s="65" t="s">
        <v>211</v>
      </c>
      <c r="D31" s="117"/>
    </row>
    <row r="32" spans="3:4" s="59" customFormat="1" x14ac:dyDescent="0.2">
      <c r="C32" s="65" t="s">
        <v>212</v>
      </c>
      <c r="D32" s="117"/>
    </row>
    <row r="33" spans="3:4" s="59" customFormat="1" x14ac:dyDescent="0.2">
      <c r="C33" s="65" t="s">
        <v>63</v>
      </c>
      <c r="D33" s="58" t="s">
        <v>577</v>
      </c>
    </row>
    <row r="34" spans="3:4" s="59" customFormat="1" x14ac:dyDescent="0.2">
      <c r="C34" s="65" t="s">
        <v>213</v>
      </c>
      <c r="D34" s="117"/>
    </row>
    <row r="35" spans="3:4" s="59" customFormat="1" x14ac:dyDescent="0.2">
      <c r="C35" s="65" t="s">
        <v>214</v>
      </c>
      <c r="D35" s="117"/>
    </row>
    <row r="36" spans="3:4" s="59" customFormat="1" x14ac:dyDescent="0.2">
      <c r="C36" s="65" t="s">
        <v>215</v>
      </c>
      <c r="D36" s="117"/>
    </row>
    <row r="37" spans="3:4" s="59" customFormat="1" x14ac:dyDescent="0.2">
      <c r="C37" s="65" t="s">
        <v>216</v>
      </c>
      <c r="D37" s="117"/>
    </row>
    <row r="38" spans="3:4" s="59" customFormat="1" x14ac:dyDescent="0.2">
      <c r="C38" s="65" t="s">
        <v>185</v>
      </c>
      <c r="D38" s="117"/>
    </row>
    <row r="39" spans="3:4" s="59" customFormat="1" x14ac:dyDescent="0.2">
      <c r="C39" s="65" t="s">
        <v>186</v>
      </c>
      <c r="D39" s="117"/>
    </row>
    <row r="40" spans="3:4" s="59" customFormat="1" x14ac:dyDescent="0.2">
      <c r="C40" s="65" t="s">
        <v>187</v>
      </c>
      <c r="D40" s="117"/>
    </row>
    <row r="41" spans="3:4" s="59" customFormat="1" x14ac:dyDescent="0.2">
      <c r="C41" s="65" t="s">
        <v>217</v>
      </c>
      <c r="D41" s="117"/>
    </row>
    <row r="42" spans="3:4" s="59" customFormat="1" x14ac:dyDescent="0.2">
      <c r="C42" s="65" t="s">
        <v>218</v>
      </c>
      <c r="D42" s="117"/>
    </row>
    <row r="43" spans="3:4" s="59" customFormat="1" x14ac:dyDescent="0.2">
      <c r="C43" s="65" t="s">
        <v>219</v>
      </c>
      <c r="D43" s="59">
        <v>1200</v>
      </c>
    </row>
    <row r="44" spans="3:4" s="59" customFormat="1" x14ac:dyDescent="0.2">
      <c r="C44" s="65" t="s">
        <v>220</v>
      </c>
    </row>
    <row r="45" spans="3:4" s="59" customFormat="1" x14ac:dyDescent="0.2">
      <c r="C45" s="65" t="s">
        <v>221</v>
      </c>
      <c r="D45" s="58" t="s">
        <v>648</v>
      </c>
    </row>
    <row r="46" spans="3:4" s="59" customFormat="1" x14ac:dyDescent="0.2">
      <c r="C46" s="65" t="s">
        <v>188</v>
      </c>
      <c r="D46" s="58" t="s">
        <v>578</v>
      </c>
    </row>
    <row r="47" spans="3:4" s="59" customFormat="1" x14ac:dyDescent="0.2">
      <c r="C47" s="65" t="s">
        <v>222</v>
      </c>
      <c r="D47" s="117"/>
    </row>
    <row r="48" spans="3:4" s="59" customFormat="1" x14ac:dyDescent="0.2">
      <c r="C48" s="65" t="s">
        <v>223</v>
      </c>
      <c r="D48" s="117"/>
    </row>
    <row r="49" spans="3:4" s="59" customFormat="1" x14ac:dyDescent="0.2">
      <c r="C49" s="65" t="s">
        <v>224</v>
      </c>
      <c r="D49" s="117"/>
    </row>
    <row r="50" spans="3:4" s="59" customFormat="1" x14ac:dyDescent="0.2">
      <c r="C50" s="65" t="s">
        <v>225</v>
      </c>
      <c r="D50" s="117"/>
    </row>
  </sheetData>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[1]Ontology!#REF!</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5703125" style="78" customWidth="1"/>
    <col min="6" max="16384" width="9.140625" style="9"/>
  </cols>
  <sheetData>
    <row r="1" spans="1:5" s="59" customFormat="1" ht="13.5" thickBot="1" x14ac:dyDescent="0.25">
      <c r="C1" s="63" t="s">
        <v>226</v>
      </c>
      <c r="D1" s="68" t="s">
        <v>67</v>
      </c>
      <c r="E1" s="121"/>
    </row>
    <row r="2" spans="1:5" s="59" customFormat="1" x14ac:dyDescent="0.2">
      <c r="A2" s="97" t="s">
        <v>316</v>
      </c>
      <c r="C2" s="69" t="s">
        <v>181</v>
      </c>
      <c r="D2" s="59" t="s">
        <v>65</v>
      </c>
      <c r="E2" s="120"/>
    </row>
    <row r="3" spans="1:5" s="59" customFormat="1" x14ac:dyDescent="0.2">
      <c r="C3" s="96" t="s">
        <v>437</v>
      </c>
      <c r="D3" s="116"/>
      <c r="E3" s="120" t="s">
        <v>477</v>
      </c>
    </row>
    <row r="4" spans="1:5" s="59" customFormat="1" x14ac:dyDescent="0.2">
      <c r="C4" s="96" t="s">
        <v>324</v>
      </c>
      <c r="D4" s="116"/>
      <c r="E4" s="120" t="s">
        <v>477</v>
      </c>
    </row>
    <row r="5" spans="1:5" s="59" customFormat="1" x14ac:dyDescent="0.2">
      <c r="C5" s="65" t="s">
        <v>72</v>
      </c>
      <c r="E5" s="120"/>
    </row>
    <row r="6" spans="1:5" s="59" customFormat="1" ht="15" x14ac:dyDescent="0.2">
      <c r="C6" s="82" t="s">
        <v>311</v>
      </c>
      <c r="E6" s="120"/>
    </row>
    <row r="7" spans="1:5" s="59" customFormat="1" x14ac:dyDescent="0.2">
      <c r="C7" s="83" t="s">
        <v>307</v>
      </c>
      <c r="E7" s="120"/>
    </row>
    <row r="8" spans="1:5" s="59" customFormat="1" x14ac:dyDescent="0.2">
      <c r="C8" s="65" t="s">
        <v>309</v>
      </c>
      <c r="E8" s="120"/>
    </row>
    <row r="9" spans="1:5" s="59" customFormat="1" x14ac:dyDescent="0.2">
      <c r="C9" s="65" t="s">
        <v>310</v>
      </c>
      <c r="E9" s="120"/>
    </row>
    <row r="10" spans="1:5" s="59" customFormat="1" ht="15" x14ac:dyDescent="0.2">
      <c r="C10" s="82" t="s">
        <v>313</v>
      </c>
      <c r="E10" s="120"/>
    </row>
    <row r="11" spans="1:5" s="59" customFormat="1" x14ac:dyDescent="0.2">
      <c r="C11" s="83" t="s">
        <v>314</v>
      </c>
      <c r="E11" s="120"/>
    </row>
    <row r="12" spans="1:5" s="59" customFormat="1" ht="15" x14ac:dyDescent="0.2">
      <c r="C12" s="82" t="s">
        <v>312</v>
      </c>
      <c r="E12" s="120"/>
    </row>
    <row r="13" spans="1:5" s="59" customFormat="1" x14ac:dyDescent="0.2">
      <c r="C13" s="65" t="s">
        <v>61</v>
      </c>
      <c r="E13" s="120"/>
    </row>
    <row r="14" spans="1:5" s="59" customFormat="1" x14ac:dyDescent="0.2">
      <c r="C14" s="65" t="s">
        <v>63</v>
      </c>
      <c r="E14" s="120"/>
    </row>
    <row r="15" spans="1:5" s="59" customFormat="1" x14ac:dyDescent="0.2">
      <c r="C15" s="65" t="s">
        <v>369</v>
      </c>
      <c r="E15" s="120"/>
    </row>
    <row r="16" spans="1:5" s="59" customFormat="1" x14ac:dyDescent="0.2">
      <c r="C16" s="65" t="s">
        <v>227</v>
      </c>
      <c r="E16" s="120"/>
    </row>
    <row r="17" spans="3:5" s="59" customFormat="1" x14ac:dyDescent="0.2">
      <c r="C17" s="65" t="s">
        <v>228</v>
      </c>
      <c r="E17" s="120"/>
    </row>
    <row r="18" spans="3:5" s="59" customFormat="1" x14ac:dyDescent="0.2">
      <c r="C18" s="96" t="s">
        <v>325</v>
      </c>
      <c r="D18" s="116"/>
      <c r="E18" s="120" t="s">
        <v>477</v>
      </c>
    </row>
    <row r="19" spans="3:5" s="59" customFormat="1" x14ac:dyDescent="0.2">
      <c r="C19" s="65" t="s">
        <v>229</v>
      </c>
      <c r="E19" s="120"/>
    </row>
    <row r="20" spans="3:5" s="59" customFormat="1" x14ac:dyDescent="0.2">
      <c r="C20" s="96" t="s">
        <v>326</v>
      </c>
      <c r="E20" s="120"/>
    </row>
    <row r="21" spans="3:5" s="59" customFormat="1" x14ac:dyDescent="0.2">
      <c r="C21" s="65" t="s">
        <v>230</v>
      </c>
      <c r="E21" s="120"/>
    </row>
    <row r="22" spans="3:5" s="59" customFormat="1" x14ac:dyDescent="0.2">
      <c r="C22" s="65" t="s">
        <v>231</v>
      </c>
      <c r="E22" s="120"/>
    </row>
    <row r="23" spans="3:5" s="59" customFormat="1" x14ac:dyDescent="0.2">
      <c r="C23" s="65" t="s">
        <v>232</v>
      </c>
      <c r="E23" s="120"/>
    </row>
    <row r="24" spans="3:5" s="59" customFormat="1" x14ac:dyDescent="0.2">
      <c r="C24" s="65" t="s">
        <v>233</v>
      </c>
      <c r="E24" s="120"/>
    </row>
    <row r="25" spans="3:5" s="59" customFormat="1" x14ac:dyDescent="0.2">
      <c r="C25" s="65" t="s">
        <v>234</v>
      </c>
      <c r="E25" s="120"/>
    </row>
    <row r="26" spans="3:5" s="59" customFormat="1" x14ac:dyDescent="0.2">
      <c r="C26" s="65" t="s">
        <v>235</v>
      </c>
      <c r="D26" s="58"/>
      <c r="E26" s="120"/>
    </row>
    <row r="27" spans="3:5" s="59" customFormat="1" x14ac:dyDescent="0.2">
      <c r="C27" s="65" t="s">
        <v>236</v>
      </c>
      <c r="E27" s="120"/>
    </row>
    <row r="28" spans="3:5" s="59" customFormat="1" x14ac:dyDescent="0.2">
      <c r="C28" s="65" t="s">
        <v>237</v>
      </c>
      <c r="D28" s="58"/>
      <c r="E28" s="120"/>
    </row>
    <row r="29" spans="3:5" s="59" customFormat="1" x14ac:dyDescent="0.2">
      <c r="C29" s="65" t="s">
        <v>68</v>
      </c>
      <c r="E29" s="120"/>
    </row>
    <row r="30" spans="3:5" s="59" customFormat="1" x14ac:dyDescent="0.2">
      <c r="C30" s="65" t="s">
        <v>69</v>
      </c>
      <c r="E30" s="120"/>
    </row>
    <row r="31" spans="3:5" s="59" customFormat="1" x14ac:dyDescent="0.2">
      <c r="C31" s="65" t="s">
        <v>70</v>
      </c>
      <c r="E31" s="120"/>
    </row>
    <row r="32" spans="3:5" s="59" customFormat="1" x14ac:dyDescent="0.2">
      <c r="C32" s="65" t="s">
        <v>238</v>
      </c>
      <c r="D32" s="9"/>
      <c r="E32" s="120"/>
    </row>
    <row r="33" spans="3:3" x14ac:dyDescent="0.2">
      <c r="C33" s="65" t="s">
        <v>239</v>
      </c>
    </row>
    <row r="34" spans="3:3" x14ac:dyDescent="0.2">
      <c r="C34" s="65" t="s">
        <v>240</v>
      </c>
    </row>
    <row r="35" spans="3:3" x14ac:dyDescent="0.2">
      <c r="C35" s="65" t="s">
        <v>241</v>
      </c>
    </row>
    <row r="36" spans="3:3" x14ac:dyDescent="0.2">
      <c r="C36" s="65" t="s">
        <v>242</v>
      </c>
    </row>
    <row r="37" spans="3:3" x14ac:dyDescent="0.2">
      <c r="C37" s="65" t="s">
        <v>243</v>
      </c>
    </row>
    <row r="38" spans="3:3" x14ac:dyDescent="0.2">
      <c r="C38" s="65" t="s">
        <v>244</v>
      </c>
    </row>
    <row r="39" spans="3:3" x14ac:dyDescent="0.2">
      <c r="C39" s="65" t="s">
        <v>245</v>
      </c>
    </row>
    <row r="40" spans="3:3" x14ac:dyDescent="0.2">
      <c r="C40" s="65" t="s">
        <v>246</v>
      </c>
    </row>
    <row r="41" spans="3:3" x14ac:dyDescent="0.2">
      <c r="C41" s="65" t="s">
        <v>71</v>
      </c>
    </row>
    <row r="42" spans="3:3" x14ac:dyDescent="0.2">
      <c r="C42" s="65" t="s">
        <v>247</v>
      </c>
    </row>
    <row r="43" spans="3:3" x14ac:dyDescent="0.2">
      <c r="C43" s="65" t="s">
        <v>248</v>
      </c>
    </row>
    <row r="44" spans="3:3" x14ac:dyDescent="0.2">
      <c r="C44" s="65" t="s">
        <v>301</v>
      </c>
    </row>
    <row r="45" spans="3:3" x14ac:dyDescent="0.2">
      <c r="C45" s="65" t="s">
        <v>303</v>
      </c>
    </row>
    <row r="46" spans="3:3" x14ac:dyDescent="0.2">
      <c r="C46" s="65" t="s">
        <v>302</v>
      </c>
    </row>
    <row r="47" spans="3:3" x14ac:dyDescent="0.2">
      <c r="C47" s="65" t="s">
        <v>305</v>
      </c>
    </row>
    <row r="48" spans="3:3" x14ac:dyDescent="0.2">
      <c r="C48" s="65" t="s">
        <v>304</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1" sqref="C1"/>
    </sheetView>
  </sheetViews>
  <sheetFormatPr defaultRowHeight="12.75" x14ac:dyDescent="0.2"/>
  <cols>
    <col min="3" max="3" width="23.7109375" bestFit="1" customWidth="1"/>
    <col min="4" max="4" width="16.85546875" bestFit="1" customWidth="1"/>
    <col min="5" max="5" width="7.7109375" bestFit="1" customWidth="1"/>
    <col min="6" max="6" width="12.5703125" bestFit="1" customWidth="1"/>
    <col min="7" max="7" width="17.85546875" bestFit="1" customWidth="1"/>
  </cols>
  <sheetData>
    <row r="1" spans="3:7" ht="15" x14ac:dyDescent="0.25">
      <c r="C1" s="109" t="s">
        <v>329</v>
      </c>
      <c r="D1" s="30" t="s">
        <v>81</v>
      </c>
      <c r="E1" s="76" t="s">
        <v>43</v>
      </c>
      <c r="F1" s="76" t="s">
        <v>257</v>
      </c>
      <c r="G1" s="76" t="s">
        <v>269</v>
      </c>
    </row>
    <row r="2" spans="3:7" ht="15" x14ac:dyDescent="0.25">
      <c r="C2" s="30" t="s">
        <v>328</v>
      </c>
      <c r="D2" s="100" t="s">
        <v>327</v>
      </c>
      <c r="E2" s="77" t="s">
        <v>8</v>
      </c>
      <c r="F2" s="77" t="s">
        <v>270</v>
      </c>
      <c r="G2" s="77" t="s">
        <v>271</v>
      </c>
    </row>
    <row r="3" spans="3:7" x14ac:dyDescent="0.2">
      <c r="C3" s="111" t="s">
        <v>330</v>
      </c>
      <c r="D3" s="9" t="s">
        <v>272</v>
      </c>
      <c r="E3" s="9" t="s">
        <v>273</v>
      </c>
      <c r="F3" s="9" t="s">
        <v>274</v>
      </c>
      <c r="G3" s="78">
        <v>5</v>
      </c>
    </row>
    <row r="4" spans="3:7" x14ac:dyDescent="0.2">
      <c r="C4" s="111" t="s">
        <v>330</v>
      </c>
      <c r="D4" s="9" t="s">
        <v>275</v>
      </c>
      <c r="E4" s="9" t="s">
        <v>273</v>
      </c>
      <c r="F4" s="9" t="s">
        <v>274</v>
      </c>
      <c r="G4" s="78">
        <v>5</v>
      </c>
    </row>
    <row r="5" spans="3:7" x14ac:dyDescent="0.2">
      <c r="C5" s="111" t="s">
        <v>330</v>
      </c>
      <c r="D5" s="9" t="s">
        <v>276</v>
      </c>
      <c r="E5" s="9" t="s">
        <v>273</v>
      </c>
      <c r="F5" s="9" t="s">
        <v>274</v>
      </c>
      <c r="G5" s="78">
        <v>5</v>
      </c>
    </row>
    <row r="6" spans="3:7" x14ac:dyDescent="0.2">
      <c r="C6" s="111" t="s">
        <v>330</v>
      </c>
      <c r="D6" s="9" t="s">
        <v>277</v>
      </c>
      <c r="E6" s="9" t="s">
        <v>273</v>
      </c>
      <c r="F6" s="9" t="s">
        <v>274</v>
      </c>
      <c r="G6" s="78">
        <v>0</v>
      </c>
    </row>
    <row r="7" spans="3:7" x14ac:dyDescent="0.2">
      <c r="C7" s="111" t="s">
        <v>330</v>
      </c>
      <c r="D7" s="9" t="s">
        <v>278</v>
      </c>
      <c r="E7" s="9" t="s">
        <v>273</v>
      </c>
      <c r="F7" s="9" t="s">
        <v>274</v>
      </c>
      <c r="G7" s="78">
        <v>0</v>
      </c>
    </row>
    <row r="8" spans="3:7" x14ac:dyDescent="0.2">
      <c r="C8" s="111" t="s">
        <v>330</v>
      </c>
      <c r="D8" s="9" t="s">
        <v>279</v>
      </c>
      <c r="E8" s="9" t="s">
        <v>273</v>
      </c>
      <c r="F8" s="9" t="s">
        <v>274</v>
      </c>
      <c r="G8" s="78">
        <v>0</v>
      </c>
    </row>
    <row r="9" spans="3:7" x14ac:dyDescent="0.2">
      <c r="C9" s="111" t="s">
        <v>330</v>
      </c>
      <c r="D9" s="9" t="s">
        <v>280</v>
      </c>
      <c r="E9" s="9" t="s">
        <v>273</v>
      </c>
      <c r="F9" s="79" t="s">
        <v>281</v>
      </c>
      <c r="G9" s="78">
        <v>5</v>
      </c>
    </row>
    <row r="10" spans="3:7" x14ac:dyDescent="0.2">
      <c r="C10" s="111" t="s">
        <v>330</v>
      </c>
      <c r="D10" s="9" t="s">
        <v>282</v>
      </c>
      <c r="E10" s="9" t="s">
        <v>273</v>
      </c>
      <c r="F10" s="79" t="s">
        <v>281</v>
      </c>
      <c r="G10" s="78">
        <v>5</v>
      </c>
    </row>
    <row r="11" spans="3:7" x14ac:dyDescent="0.2">
      <c r="C11" s="111" t="s">
        <v>330</v>
      </c>
      <c r="D11" s="9" t="s">
        <v>283</v>
      </c>
      <c r="E11" s="9" t="s">
        <v>273</v>
      </c>
      <c r="F11" s="79" t="s">
        <v>281</v>
      </c>
      <c r="G11" s="78">
        <v>5</v>
      </c>
    </row>
    <row r="12" spans="3:7" x14ac:dyDescent="0.2">
      <c r="C12" s="111" t="s">
        <v>330</v>
      </c>
      <c r="D12" s="9" t="s">
        <v>284</v>
      </c>
      <c r="E12" s="9" t="s">
        <v>273</v>
      </c>
      <c r="F12" s="79" t="s">
        <v>281</v>
      </c>
      <c r="G12" s="78">
        <v>0</v>
      </c>
    </row>
    <row r="13" spans="3:7" x14ac:dyDescent="0.2">
      <c r="C13" s="111" t="s">
        <v>330</v>
      </c>
      <c r="D13" s="9" t="s">
        <v>285</v>
      </c>
      <c r="E13" s="9" t="s">
        <v>273</v>
      </c>
      <c r="F13" s="79" t="s">
        <v>281</v>
      </c>
      <c r="G13" s="78">
        <v>0</v>
      </c>
    </row>
    <row r="14" spans="3:7" x14ac:dyDescent="0.2">
      <c r="C14" s="111" t="s">
        <v>330</v>
      </c>
      <c r="D14" s="9" t="s">
        <v>286</v>
      </c>
      <c r="E14" s="9" t="s">
        <v>273</v>
      </c>
      <c r="F14" s="79" t="s">
        <v>281</v>
      </c>
      <c r="G14" s="78">
        <v>0</v>
      </c>
    </row>
    <row r="15" spans="3:7" x14ac:dyDescent="0.2">
      <c r="C15" s="111" t="s">
        <v>331</v>
      </c>
      <c r="D15" s="9" t="s">
        <v>287</v>
      </c>
      <c r="E15" s="9" t="s">
        <v>288</v>
      </c>
      <c r="F15" s="9" t="s">
        <v>274</v>
      </c>
      <c r="G15" s="78">
        <v>5</v>
      </c>
    </row>
    <row r="16" spans="3:7" x14ac:dyDescent="0.2">
      <c r="C16" s="111" t="s">
        <v>331</v>
      </c>
      <c r="D16" s="9" t="s">
        <v>289</v>
      </c>
      <c r="E16" s="9" t="s">
        <v>288</v>
      </c>
      <c r="F16" s="9" t="s">
        <v>274</v>
      </c>
      <c r="G16" s="78">
        <v>5</v>
      </c>
    </row>
    <row r="17" spans="3:7" x14ac:dyDescent="0.2">
      <c r="C17" s="111" t="s">
        <v>331</v>
      </c>
      <c r="D17" s="9" t="s">
        <v>290</v>
      </c>
      <c r="E17" s="9" t="s">
        <v>288</v>
      </c>
      <c r="F17" s="9" t="s">
        <v>274</v>
      </c>
      <c r="G17" s="78">
        <v>5</v>
      </c>
    </row>
    <row r="18" spans="3:7" x14ac:dyDescent="0.2">
      <c r="C18" s="111" t="s">
        <v>331</v>
      </c>
      <c r="D18" s="9" t="s">
        <v>291</v>
      </c>
      <c r="E18" s="9" t="s">
        <v>288</v>
      </c>
      <c r="F18" s="9" t="s">
        <v>274</v>
      </c>
      <c r="G18" s="78">
        <v>0</v>
      </c>
    </row>
    <row r="19" spans="3:7" x14ac:dyDescent="0.2">
      <c r="C19" s="111" t="s">
        <v>331</v>
      </c>
      <c r="D19" s="9" t="s">
        <v>292</v>
      </c>
      <c r="E19" s="9" t="s">
        <v>288</v>
      </c>
      <c r="F19" s="9" t="s">
        <v>274</v>
      </c>
      <c r="G19" s="78">
        <v>0</v>
      </c>
    </row>
    <row r="20" spans="3:7" x14ac:dyDescent="0.2">
      <c r="C20" s="111" t="s">
        <v>331</v>
      </c>
      <c r="D20" s="9" t="s">
        <v>293</v>
      </c>
      <c r="E20" s="9" t="s">
        <v>288</v>
      </c>
      <c r="F20" s="9" t="s">
        <v>274</v>
      </c>
      <c r="G20" s="78">
        <v>0</v>
      </c>
    </row>
    <row r="21" spans="3:7" x14ac:dyDescent="0.2">
      <c r="C21" s="111" t="s">
        <v>331</v>
      </c>
      <c r="D21" s="9" t="s">
        <v>294</v>
      </c>
      <c r="E21" s="9" t="s">
        <v>288</v>
      </c>
      <c r="F21" s="79" t="s">
        <v>281</v>
      </c>
      <c r="G21" s="78">
        <v>5</v>
      </c>
    </row>
    <row r="22" spans="3:7" x14ac:dyDescent="0.2">
      <c r="C22" s="111" t="s">
        <v>331</v>
      </c>
      <c r="D22" s="9" t="s">
        <v>295</v>
      </c>
      <c r="E22" s="9" t="s">
        <v>288</v>
      </c>
      <c r="F22" s="79" t="s">
        <v>281</v>
      </c>
      <c r="G22" s="78">
        <v>5</v>
      </c>
    </row>
    <row r="23" spans="3:7" x14ac:dyDescent="0.2">
      <c r="C23" s="111" t="s">
        <v>331</v>
      </c>
      <c r="D23" s="9" t="s">
        <v>296</v>
      </c>
      <c r="E23" s="9" t="s">
        <v>288</v>
      </c>
      <c r="F23" s="79" t="s">
        <v>281</v>
      </c>
      <c r="G23" s="78">
        <v>5</v>
      </c>
    </row>
    <row r="24" spans="3:7" x14ac:dyDescent="0.2">
      <c r="C24" s="111" t="s">
        <v>331</v>
      </c>
      <c r="D24" s="9" t="s">
        <v>297</v>
      </c>
      <c r="E24" s="9" t="s">
        <v>288</v>
      </c>
      <c r="F24" s="79" t="s">
        <v>281</v>
      </c>
      <c r="G24" s="78">
        <v>0</v>
      </c>
    </row>
    <row r="25" spans="3:7" x14ac:dyDescent="0.2">
      <c r="C25" s="111" t="s">
        <v>331</v>
      </c>
      <c r="D25" s="9" t="s">
        <v>298</v>
      </c>
      <c r="E25" s="9" t="s">
        <v>288</v>
      </c>
      <c r="F25" s="79" t="s">
        <v>281</v>
      </c>
      <c r="G25" s="78">
        <v>0</v>
      </c>
    </row>
    <row r="26" spans="3:7" x14ac:dyDescent="0.2">
      <c r="C26" s="111" t="s">
        <v>331</v>
      </c>
      <c r="D26" s="9" t="s">
        <v>299</v>
      </c>
      <c r="E26" s="9" t="s">
        <v>288</v>
      </c>
      <c r="F26" s="79" t="s">
        <v>281</v>
      </c>
      <c r="G26" s="78">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K45" sqref="K4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75"/>
      <c r="C6" s="75"/>
      <c r="D6" s="75"/>
    </row>
    <row r="7" spans="1:4" ht="15"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58"/>
  <sheetViews>
    <sheetView workbookViewId="0">
      <selection activeCell="D3" sqref="D3:E58"/>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113" t="s">
        <v>332</v>
      </c>
      <c r="B1" s="113" t="s">
        <v>4</v>
      </c>
      <c r="D1" s="113" t="s">
        <v>355</v>
      </c>
      <c r="E1" s="113" t="s">
        <v>2</v>
      </c>
      <c r="G1" s="113" t="s">
        <v>361</v>
      </c>
      <c r="I1" s="113" t="s">
        <v>365</v>
      </c>
      <c r="K1" s="113" t="s">
        <v>410</v>
      </c>
      <c r="M1" s="113" t="s">
        <v>431</v>
      </c>
      <c r="O1" s="113" t="s">
        <v>423</v>
      </c>
      <c r="Q1" s="113" t="s">
        <v>457</v>
      </c>
      <c r="S1" s="113" t="s">
        <v>456</v>
      </c>
      <c r="U1" s="113" t="s">
        <v>438</v>
      </c>
    </row>
    <row r="2" spans="1:21" x14ac:dyDescent="0.2">
      <c r="D2" s="113"/>
      <c r="G2" s="111" t="s">
        <v>362</v>
      </c>
      <c r="I2" s="111" t="s">
        <v>366</v>
      </c>
    </row>
    <row r="3" spans="1:21" ht="15" x14ac:dyDescent="0.25">
      <c r="A3" t="s">
        <v>333</v>
      </c>
      <c r="B3">
        <v>3702</v>
      </c>
      <c r="D3" s="123" t="s">
        <v>478</v>
      </c>
      <c r="E3" t="s">
        <v>479</v>
      </c>
      <c r="G3" s="111" t="s">
        <v>363</v>
      </c>
      <c r="I3" s="111" t="s">
        <v>367</v>
      </c>
      <c r="K3" t="s">
        <v>392</v>
      </c>
      <c r="M3" t="s">
        <v>421</v>
      </c>
      <c r="O3" s="111" t="s">
        <v>427</v>
      </c>
      <c r="Q3" s="111" t="s">
        <v>429</v>
      </c>
      <c r="S3" s="111" t="s">
        <v>432</v>
      </c>
      <c r="U3" s="111" t="s">
        <v>440</v>
      </c>
    </row>
    <row r="4" spans="1:21" ht="15" x14ac:dyDescent="0.25">
      <c r="A4" t="s">
        <v>334</v>
      </c>
      <c r="B4">
        <v>9913</v>
      </c>
      <c r="D4" s="123" t="s">
        <v>480</v>
      </c>
      <c r="E4" t="s">
        <v>481</v>
      </c>
      <c r="K4" t="s">
        <v>393</v>
      </c>
      <c r="M4" t="s">
        <v>422</v>
      </c>
      <c r="O4" s="111" t="s">
        <v>428</v>
      </c>
      <c r="Q4" s="111" t="s">
        <v>430</v>
      </c>
      <c r="S4" s="111" t="s">
        <v>433</v>
      </c>
      <c r="U4" s="111" t="s">
        <v>439</v>
      </c>
    </row>
    <row r="5" spans="1:21" ht="15" x14ac:dyDescent="0.25">
      <c r="A5" t="s">
        <v>335</v>
      </c>
      <c r="B5">
        <v>6239</v>
      </c>
      <c r="D5" s="124" t="s">
        <v>370</v>
      </c>
      <c r="E5" s="118"/>
      <c r="K5" t="s">
        <v>394</v>
      </c>
      <c r="M5" t="s">
        <v>416</v>
      </c>
      <c r="O5" s="111" t="s">
        <v>424</v>
      </c>
      <c r="S5" s="111" t="s">
        <v>435</v>
      </c>
      <c r="U5" s="111" t="s">
        <v>441</v>
      </c>
    </row>
    <row r="6" spans="1:21" ht="15" x14ac:dyDescent="0.25">
      <c r="A6" s="111" t="s">
        <v>389</v>
      </c>
      <c r="B6">
        <v>248221</v>
      </c>
      <c r="D6" s="124" t="s">
        <v>460</v>
      </c>
      <c r="E6" s="118" t="s">
        <v>461</v>
      </c>
      <c r="K6" t="s">
        <v>395</v>
      </c>
      <c r="M6" t="s">
        <v>420</v>
      </c>
      <c r="O6" s="111" t="s">
        <v>425</v>
      </c>
      <c r="S6" s="111" t="s">
        <v>434</v>
      </c>
      <c r="U6" s="111"/>
    </row>
    <row r="7" spans="1:21" ht="15" x14ac:dyDescent="0.25">
      <c r="A7" t="s">
        <v>336</v>
      </c>
      <c r="B7">
        <v>3055</v>
      </c>
      <c r="D7" s="123" t="s">
        <v>482</v>
      </c>
      <c r="E7" t="s">
        <v>483</v>
      </c>
      <c r="K7" t="s">
        <v>396</v>
      </c>
      <c r="M7" t="s">
        <v>414</v>
      </c>
      <c r="N7" s="111"/>
      <c r="O7" s="111" t="s">
        <v>426</v>
      </c>
      <c r="U7" s="113"/>
    </row>
    <row r="8" spans="1:21" ht="15" x14ac:dyDescent="0.25">
      <c r="A8" t="s">
        <v>337</v>
      </c>
      <c r="B8">
        <v>7955</v>
      </c>
      <c r="D8" s="124" t="s">
        <v>371</v>
      </c>
      <c r="E8" s="118"/>
      <c r="K8" t="s">
        <v>397</v>
      </c>
      <c r="M8" t="s">
        <v>413</v>
      </c>
      <c r="O8" s="111" t="s">
        <v>419</v>
      </c>
    </row>
    <row r="9" spans="1:21" ht="15" x14ac:dyDescent="0.25">
      <c r="A9" t="s">
        <v>338</v>
      </c>
      <c r="B9">
        <v>44689</v>
      </c>
      <c r="D9" s="124" t="s">
        <v>372</v>
      </c>
      <c r="E9" s="118" t="s">
        <v>442</v>
      </c>
      <c r="K9" t="s">
        <v>398</v>
      </c>
      <c r="M9" t="s">
        <v>415</v>
      </c>
    </row>
    <row r="10" spans="1:21" ht="15" x14ac:dyDescent="0.25">
      <c r="A10" t="s">
        <v>339</v>
      </c>
      <c r="B10">
        <v>7227</v>
      </c>
      <c r="D10" s="123" t="s">
        <v>484</v>
      </c>
      <c r="E10" t="s">
        <v>485</v>
      </c>
      <c r="K10" t="s">
        <v>399</v>
      </c>
      <c r="M10" t="s">
        <v>417</v>
      </c>
      <c r="N10" s="111"/>
    </row>
    <row r="11" spans="1:21" ht="15" x14ac:dyDescent="0.25">
      <c r="A11" s="111" t="s">
        <v>340</v>
      </c>
      <c r="B11">
        <v>562</v>
      </c>
      <c r="D11" s="123" t="s">
        <v>486</v>
      </c>
      <c r="E11" t="s">
        <v>487</v>
      </c>
      <c r="K11" t="s">
        <v>400</v>
      </c>
      <c r="M11" t="s">
        <v>418</v>
      </c>
    </row>
    <row r="12" spans="1:21" ht="15" x14ac:dyDescent="0.25">
      <c r="A12" t="s">
        <v>341</v>
      </c>
      <c r="B12">
        <v>11103</v>
      </c>
      <c r="D12" s="123" t="s">
        <v>488</v>
      </c>
      <c r="E12" t="s">
        <v>489</v>
      </c>
      <c r="K12" t="s">
        <v>401</v>
      </c>
    </row>
    <row r="13" spans="1:21" ht="15" x14ac:dyDescent="0.25">
      <c r="A13" t="s">
        <v>342</v>
      </c>
      <c r="B13">
        <v>9606</v>
      </c>
      <c r="D13" s="124" t="s">
        <v>373</v>
      </c>
      <c r="E13" s="118" t="s">
        <v>454</v>
      </c>
      <c r="K13" t="s">
        <v>402</v>
      </c>
    </row>
    <row r="14" spans="1:21" ht="15" x14ac:dyDescent="0.25">
      <c r="A14" s="111" t="s">
        <v>390</v>
      </c>
      <c r="B14">
        <v>9541</v>
      </c>
      <c r="D14" s="123" t="s">
        <v>490</v>
      </c>
      <c r="E14" t="s">
        <v>491</v>
      </c>
      <c r="K14" t="s">
        <v>403</v>
      </c>
    </row>
    <row r="15" spans="1:21" ht="15" x14ac:dyDescent="0.25">
      <c r="A15" t="s">
        <v>387</v>
      </c>
      <c r="B15">
        <v>9717</v>
      </c>
      <c r="D15" s="124" t="s">
        <v>374</v>
      </c>
      <c r="E15" s="118"/>
      <c r="K15" t="s">
        <v>404</v>
      </c>
      <c r="N15" s="111"/>
    </row>
    <row r="16" spans="1:21" ht="15" x14ac:dyDescent="0.25">
      <c r="A16" t="s">
        <v>343</v>
      </c>
      <c r="B16">
        <v>10090</v>
      </c>
      <c r="D16" s="124" t="s">
        <v>462</v>
      </c>
      <c r="E16" s="118" t="s">
        <v>463</v>
      </c>
      <c r="K16" t="s">
        <v>405</v>
      </c>
    </row>
    <row r="17" spans="1:14" ht="15" x14ac:dyDescent="0.25">
      <c r="A17" t="s">
        <v>344</v>
      </c>
      <c r="B17">
        <v>2104</v>
      </c>
      <c r="D17" s="123" t="s">
        <v>492</v>
      </c>
      <c r="E17" t="s">
        <v>493</v>
      </c>
      <c r="K17" t="s">
        <v>406</v>
      </c>
    </row>
    <row r="18" spans="1:14" ht="15" x14ac:dyDescent="0.25">
      <c r="A18" t="s">
        <v>345</v>
      </c>
      <c r="B18">
        <v>39947</v>
      </c>
      <c r="D18" s="124" t="s">
        <v>375</v>
      </c>
      <c r="E18" s="118" t="s">
        <v>443</v>
      </c>
      <c r="K18" t="s">
        <v>407</v>
      </c>
      <c r="N18" s="111"/>
    </row>
    <row r="19" spans="1:14" ht="15" x14ac:dyDescent="0.25">
      <c r="A19" s="111" t="s">
        <v>346</v>
      </c>
      <c r="B19">
        <v>5833</v>
      </c>
      <c r="D19" s="124" t="s">
        <v>458</v>
      </c>
      <c r="E19" s="118" t="s">
        <v>459</v>
      </c>
      <c r="K19" t="s">
        <v>408</v>
      </c>
      <c r="N19" s="111"/>
    </row>
    <row r="20" spans="1:14" ht="15" x14ac:dyDescent="0.25">
      <c r="A20" t="s">
        <v>347</v>
      </c>
      <c r="B20">
        <v>4754</v>
      </c>
      <c r="D20" s="124" t="s">
        <v>356</v>
      </c>
      <c r="E20" s="118" t="s">
        <v>444</v>
      </c>
      <c r="K20" t="s">
        <v>409</v>
      </c>
    </row>
    <row r="21" spans="1:14" ht="15" x14ac:dyDescent="0.25">
      <c r="A21" t="s">
        <v>348</v>
      </c>
      <c r="B21">
        <v>10116</v>
      </c>
      <c r="D21" s="123" t="s">
        <v>494</v>
      </c>
      <c r="E21" t="s">
        <v>495</v>
      </c>
    </row>
    <row r="22" spans="1:14" ht="15" x14ac:dyDescent="0.25">
      <c r="A22" t="s">
        <v>349</v>
      </c>
      <c r="B22">
        <v>4932</v>
      </c>
      <c r="D22" s="124" t="s">
        <v>376</v>
      </c>
      <c r="E22" s="118" t="s">
        <v>445</v>
      </c>
    </row>
    <row r="23" spans="1:14" ht="15" x14ac:dyDescent="0.25">
      <c r="A23" t="s">
        <v>388</v>
      </c>
      <c r="B23">
        <v>90371</v>
      </c>
      <c r="D23" s="124" t="s">
        <v>377</v>
      </c>
      <c r="E23" s="118" t="s">
        <v>446</v>
      </c>
    </row>
    <row r="24" spans="1:14" ht="15" x14ac:dyDescent="0.25">
      <c r="A24" t="s">
        <v>350</v>
      </c>
      <c r="B24">
        <v>4896</v>
      </c>
      <c r="D24" s="123" t="s">
        <v>496</v>
      </c>
      <c r="E24" t="s">
        <v>497</v>
      </c>
      <c r="N24" s="111"/>
    </row>
    <row r="25" spans="1:14" ht="15" x14ac:dyDescent="0.25">
      <c r="A25" s="111" t="s">
        <v>351</v>
      </c>
      <c r="B25">
        <v>31033</v>
      </c>
      <c r="D25" s="123" t="s">
        <v>498</v>
      </c>
      <c r="E25" t="s">
        <v>499</v>
      </c>
    </row>
    <row r="26" spans="1:14" ht="15" x14ac:dyDescent="0.25">
      <c r="A26" t="s">
        <v>354</v>
      </c>
      <c r="B26">
        <v>29760</v>
      </c>
      <c r="D26" s="124" t="s">
        <v>378</v>
      </c>
      <c r="E26" s="118"/>
    </row>
    <row r="27" spans="1:14" ht="15" x14ac:dyDescent="0.25">
      <c r="A27" s="111" t="s">
        <v>352</v>
      </c>
      <c r="B27">
        <v>8355</v>
      </c>
      <c r="D27" s="124" t="s">
        <v>464</v>
      </c>
      <c r="E27" s="118"/>
    </row>
    <row r="28" spans="1:14" ht="15" x14ac:dyDescent="0.25">
      <c r="A28" s="111" t="s">
        <v>353</v>
      </c>
      <c r="B28">
        <v>4577</v>
      </c>
      <c r="D28" s="124" t="s">
        <v>465</v>
      </c>
      <c r="E28" s="118" t="s">
        <v>466</v>
      </c>
    </row>
    <row r="29" spans="1:14" ht="15" x14ac:dyDescent="0.25">
      <c r="D29" s="124" t="s">
        <v>357</v>
      </c>
      <c r="E29" s="118" t="s">
        <v>447</v>
      </c>
    </row>
    <row r="30" spans="1:14" ht="15" x14ac:dyDescent="0.25">
      <c r="D30" s="123" t="s">
        <v>500</v>
      </c>
      <c r="E30" t="s">
        <v>501</v>
      </c>
      <c r="N30" s="111"/>
    </row>
    <row r="31" spans="1:14" ht="15" x14ac:dyDescent="0.25">
      <c r="D31" s="123" t="s">
        <v>502</v>
      </c>
      <c r="E31" t="s">
        <v>503</v>
      </c>
    </row>
    <row r="32" spans="1:14" ht="15" x14ac:dyDescent="0.25">
      <c r="D32" s="124" t="s">
        <v>467</v>
      </c>
      <c r="E32" s="118" t="s">
        <v>468</v>
      </c>
      <c r="N32" s="111"/>
    </row>
    <row r="33" spans="1:14" ht="15" x14ac:dyDescent="0.25">
      <c r="D33" s="123" t="s">
        <v>504</v>
      </c>
      <c r="E33" t="s">
        <v>505</v>
      </c>
      <c r="N33" s="111"/>
    </row>
    <row r="34" spans="1:14" ht="15" x14ac:dyDescent="0.25">
      <c r="D34" s="123" t="s">
        <v>506</v>
      </c>
      <c r="E34" t="s">
        <v>507</v>
      </c>
    </row>
    <row r="35" spans="1:14" ht="15" x14ac:dyDescent="0.25">
      <c r="D35" s="123" t="s">
        <v>508</v>
      </c>
      <c r="E35" t="s">
        <v>509</v>
      </c>
    </row>
    <row r="36" spans="1:14" ht="15" x14ac:dyDescent="0.25">
      <c r="A36" s="111"/>
      <c r="D36" s="123" t="s">
        <v>510</v>
      </c>
      <c r="E36" t="s">
        <v>511</v>
      </c>
    </row>
    <row r="37" spans="1:14" ht="15" x14ac:dyDescent="0.25">
      <c r="A37" s="111"/>
      <c r="D37" s="124" t="s">
        <v>379</v>
      </c>
      <c r="E37" s="118" t="s">
        <v>448</v>
      </c>
    </row>
    <row r="38" spans="1:14" ht="15" x14ac:dyDescent="0.25">
      <c r="D38" s="124" t="s">
        <v>380</v>
      </c>
      <c r="E38" s="118" t="s">
        <v>449</v>
      </c>
    </row>
    <row r="39" spans="1:14" ht="15" x14ac:dyDescent="0.25">
      <c r="D39" s="124" t="s">
        <v>512</v>
      </c>
      <c r="E39" s="118" t="s">
        <v>513</v>
      </c>
    </row>
    <row r="40" spans="1:14" ht="15" x14ac:dyDescent="0.25">
      <c r="D40" s="123" t="s">
        <v>514</v>
      </c>
      <c r="E40" t="s">
        <v>515</v>
      </c>
    </row>
    <row r="41" spans="1:14" ht="15" x14ac:dyDescent="0.25">
      <c r="D41" s="124" t="s">
        <v>469</v>
      </c>
      <c r="E41" s="118"/>
    </row>
    <row r="42" spans="1:14" ht="15" x14ac:dyDescent="0.25">
      <c r="D42" s="124" t="s">
        <v>358</v>
      </c>
      <c r="E42" s="118" t="s">
        <v>470</v>
      </c>
    </row>
    <row r="43" spans="1:14" ht="15" x14ac:dyDescent="0.25">
      <c r="D43" s="123" t="s">
        <v>516</v>
      </c>
      <c r="E43" t="s">
        <v>517</v>
      </c>
    </row>
    <row r="44" spans="1:14" ht="15" x14ac:dyDescent="0.25">
      <c r="D44" s="124" t="s">
        <v>381</v>
      </c>
      <c r="E44" s="118" t="s">
        <v>450</v>
      </c>
    </row>
    <row r="45" spans="1:14" ht="15" x14ac:dyDescent="0.25">
      <c r="D45" s="124" t="s">
        <v>359</v>
      </c>
      <c r="E45" t="s">
        <v>518</v>
      </c>
    </row>
    <row r="46" spans="1:14" ht="15" x14ac:dyDescent="0.25">
      <c r="D46" s="124" t="s">
        <v>382</v>
      </c>
      <c r="E46" s="118"/>
    </row>
    <row r="47" spans="1:14" ht="15" x14ac:dyDescent="0.25">
      <c r="D47" s="124" t="s">
        <v>360</v>
      </c>
      <c r="E47" s="118" t="s">
        <v>451</v>
      </c>
    </row>
    <row r="48" spans="1:14" ht="15" x14ac:dyDescent="0.25">
      <c r="D48" s="123" t="s">
        <v>519</v>
      </c>
      <c r="E48" t="s">
        <v>520</v>
      </c>
    </row>
    <row r="49" spans="4:5" ht="15" x14ac:dyDescent="0.25">
      <c r="D49" s="123" t="s">
        <v>521</v>
      </c>
      <c r="E49" t="s">
        <v>522</v>
      </c>
    </row>
    <row r="50" spans="4:5" ht="15" x14ac:dyDescent="0.25">
      <c r="D50" s="124" t="s">
        <v>383</v>
      </c>
      <c r="E50" s="118"/>
    </row>
    <row r="51" spans="4:5" ht="15" x14ac:dyDescent="0.25">
      <c r="D51" s="124" t="s">
        <v>384</v>
      </c>
      <c r="E51" s="118"/>
    </row>
    <row r="52" spans="4:5" ht="15" x14ac:dyDescent="0.25">
      <c r="D52" s="124" t="s">
        <v>385</v>
      </c>
      <c r="E52" s="118" t="s">
        <v>452</v>
      </c>
    </row>
    <row r="53" spans="4:5" ht="15" x14ac:dyDescent="0.25">
      <c r="D53" s="123" t="s">
        <v>523</v>
      </c>
      <c r="E53" t="s">
        <v>524</v>
      </c>
    </row>
    <row r="54" spans="4:5" ht="15" x14ac:dyDescent="0.25">
      <c r="D54" s="123" t="s">
        <v>525</v>
      </c>
      <c r="E54" t="s">
        <v>526</v>
      </c>
    </row>
    <row r="55" spans="4:5" ht="15" x14ac:dyDescent="0.25">
      <c r="D55" s="123" t="s">
        <v>527</v>
      </c>
      <c r="E55" t="s">
        <v>528</v>
      </c>
    </row>
    <row r="56" spans="4:5" ht="15" x14ac:dyDescent="0.25">
      <c r="D56" s="123" t="s">
        <v>529</v>
      </c>
      <c r="E56" t="s">
        <v>530</v>
      </c>
    </row>
    <row r="57" spans="4:5" ht="15" x14ac:dyDescent="0.25">
      <c r="D57" s="124" t="s">
        <v>386</v>
      </c>
      <c r="E57" s="118" t="s">
        <v>453</v>
      </c>
    </row>
    <row r="58" spans="4:5" ht="15" x14ac:dyDescent="0.25">
      <c r="D58" s="124" t="s">
        <v>471</v>
      </c>
      <c r="E58" s="118"/>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C1" zoomScaleNormal="100" workbookViewId="0">
      <selection activeCell="C1" sqref="C1"/>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80</v>
      </c>
    </row>
    <row r="2" spans="1:22" s="21" customFormat="1" ht="15" customHeight="1" x14ac:dyDescent="0.2">
      <c r="A2" s="98" t="s">
        <v>91</v>
      </c>
      <c r="B2" s="55"/>
      <c r="C2" s="98" t="s">
        <v>23</v>
      </c>
      <c r="D2" s="111" t="s">
        <v>643</v>
      </c>
      <c r="G2" s="22"/>
      <c r="H2" s="22"/>
      <c r="I2" s="23"/>
      <c r="J2" s="23"/>
      <c r="K2" s="14"/>
      <c r="L2" s="14"/>
      <c r="M2" s="14"/>
      <c r="O2" s="15"/>
      <c r="Q2" s="14"/>
      <c r="T2" s="24"/>
      <c r="U2" s="24"/>
      <c r="V2" s="24"/>
    </row>
    <row r="3" spans="1:22" s="21" customFormat="1" x14ac:dyDescent="0.2">
      <c r="B3" s="24"/>
      <c r="C3" s="98" t="s">
        <v>28</v>
      </c>
      <c r="D3" s="20" t="s">
        <v>536</v>
      </c>
      <c r="G3" s="22"/>
      <c r="H3" s="22"/>
      <c r="I3" s="23"/>
      <c r="K3" s="14"/>
      <c r="L3" s="14"/>
      <c r="M3" s="14"/>
      <c r="O3" s="15"/>
      <c r="Q3" s="14"/>
      <c r="T3" s="24"/>
      <c r="U3" s="24"/>
      <c r="V3" s="24"/>
    </row>
    <row r="4" spans="1:22" ht="106.5" customHeight="1" x14ac:dyDescent="0.2">
      <c r="C4" s="25" t="s">
        <v>24</v>
      </c>
      <c r="D4" s="125" t="s">
        <v>644</v>
      </c>
    </row>
    <row r="5" spans="1:22" ht="12.75" customHeight="1" x14ac:dyDescent="0.2">
      <c r="C5" s="98" t="s">
        <v>25</v>
      </c>
      <c r="D5" s="114" t="s">
        <v>357</v>
      </c>
      <c r="E5" s="119" t="s">
        <v>473</v>
      </c>
    </row>
    <row r="6" spans="1:22" x14ac:dyDescent="0.2">
      <c r="C6" s="98" t="s">
        <v>26</v>
      </c>
      <c r="D6" s="20" t="s">
        <v>537</v>
      </c>
    </row>
    <row r="7" spans="1:22" x14ac:dyDescent="0.2">
      <c r="C7" s="19" t="s">
        <v>1</v>
      </c>
      <c r="D7" s="20" t="s">
        <v>538</v>
      </c>
    </row>
    <row r="8" spans="1:22" x14ac:dyDescent="0.2">
      <c r="C8" s="98" t="s">
        <v>267</v>
      </c>
      <c r="D8" s="20" t="s">
        <v>539</v>
      </c>
      <c r="E8" s="18"/>
      <c r="F8" s="18"/>
      <c r="G8" s="18"/>
      <c r="H8" s="18"/>
      <c r="I8" s="18"/>
      <c r="J8" s="18"/>
      <c r="K8" s="18"/>
      <c r="L8" s="18"/>
      <c r="M8" s="18"/>
      <c r="N8" s="18"/>
      <c r="O8" s="18"/>
      <c r="P8" s="18"/>
      <c r="Q8" s="18"/>
      <c r="R8" s="18"/>
      <c r="S8" s="18"/>
      <c r="T8" s="18"/>
      <c r="U8" s="18"/>
      <c r="V8" s="18"/>
    </row>
    <row r="9" spans="1:22" x14ac:dyDescent="0.2">
      <c r="C9" s="98" t="s">
        <v>268</v>
      </c>
      <c r="D9" s="20" t="s">
        <v>540</v>
      </c>
      <c r="E9" s="21"/>
      <c r="F9" s="21"/>
      <c r="G9" s="22"/>
      <c r="H9" s="22"/>
      <c r="I9" s="23"/>
      <c r="J9" s="23"/>
      <c r="K9" s="14"/>
      <c r="L9" s="14"/>
      <c r="M9" s="14"/>
      <c r="N9" s="21"/>
      <c r="O9" s="15"/>
      <c r="P9" s="21"/>
      <c r="Q9" s="14"/>
      <c r="R9" s="21"/>
      <c r="S9" s="21"/>
    </row>
    <row r="10" spans="1:22" x14ac:dyDescent="0.2">
      <c r="C10" s="98" t="s">
        <v>455</v>
      </c>
      <c r="D10" s="24" t="str">
        <f>VLOOKUP(D5,[1]Ontology!D:E,2,FALSE)</f>
        <v>3040, East Cornwallis Road, Research Triangle Park, NC 27709</v>
      </c>
      <c r="E10" s="21"/>
      <c r="F10" s="21"/>
      <c r="G10" s="22"/>
      <c r="H10" s="22"/>
      <c r="I10" s="23"/>
      <c r="J10" s="21"/>
      <c r="K10" s="14"/>
      <c r="L10" s="14"/>
      <c r="M10" s="14"/>
      <c r="N10" s="21"/>
      <c r="O10" s="15"/>
      <c r="P10" s="21"/>
      <c r="Q10" s="14"/>
      <c r="R10" s="21"/>
      <c r="S10" s="21"/>
    </row>
    <row r="11" spans="1:22" x14ac:dyDescent="0.2">
      <c r="C11" s="98" t="s">
        <v>27</v>
      </c>
      <c r="D11" s="126" t="s">
        <v>541</v>
      </c>
    </row>
    <row r="12" spans="1:22" x14ac:dyDescent="0.2">
      <c r="C12" s="19" t="s">
        <v>3</v>
      </c>
      <c r="D12" s="127" t="s">
        <v>542</v>
      </c>
    </row>
    <row r="13" spans="1:22" x14ac:dyDescent="0.2">
      <c r="C13" s="98" t="s">
        <v>78</v>
      </c>
      <c r="D13" s="20"/>
    </row>
    <row r="14" spans="1:22" x14ac:dyDescent="0.2">
      <c r="C14" s="19" t="s">
        <v>319</v>
      </c>
      <c r="D14" s="20" t="s">
        <v>543</v>
      </c>
    </row>
    <row r="15" spans="1:22" ht="15.75" customHeight="1" x14ac:dyDescent="0.2">
      <c r="C15" s="19" t="s">
        <v>320</v>
      </c>
      <c r="D15" s="20" t="s">
        <v>544</v>
      </c>
    </row>
    <row r="16" spans="1:22" x14ac:dyDescent="0.2">
      <c r="C16" s="19" t="s">
        <v>79</v>
      </c>
      <c r="D16" s="20"/>
    </row>
    <row r="17" spans="3:15" x14ac:dyDescent="0.2">
      <c r="C17" s="28"/>
    </row>
    <row r="18" spans="3:15" x14ac:dyDescent="0.2">
      <c r="C18" s="108"/>
    </row>
    <row r="23" spans="3:15" x14ac:dyDescent="0.2">
      <c r="O23" s="29"/>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10"/>
  <sheetViews>
    <sheetView tabSelected="1" zoomScaleNormal="100" workbookViewId="0">
      <selection activeCell="H8" sqref="H8"/>
    </sheetView>
  </sheetViews>
  <sheetFormatPr defaultColWidth="9.140625" defaultRowHeight="12.75" x14ac:dyDescent="0.2"/>
  <cols>
    <col min="1" max="1" width="39.5703125" style="35" bestFit="1" customWidth="1"/>
    <col min="2" max="2" width="3.85546875" style="35" customWidth="1"/>
    <col min="3" max="3" width="23.7109375" bestFit="1" customWidth="1"/>
    <col min="4" max="4" width="16.85546875" style="35" bestFit="1" customWidth="1"/>
    <col min="5" max="6" width="19.140625" style="35" bestFit="1" customWidth="1"/>
    <col min="7" max="7" width="26.42578125" style="36" bestFit="1" customWidth="1"/>
    <col min="8" max="8" width="25.28515625" style="36" customWidth="1"/>
    <col min="9" max="12" width="9.140625" style="36"/>
    <col min="13" max="13" width="23.42578125" style="35" bestFit="1" customWidth="1"/>
    <col min="14" max="14" width="13.42578125" style="35" bestFit="1" customWidth="1"/>
    <col min="15" max="15" width="23.5703125" style="35" bestFit="1" customWidth="1"/>
    <col min="16" max="16" width="14.5703125" style="35" bestFit="1" customWidth="1"/>
    <col min="17" max="17" width="50.140625" style="35" customWidth="1"/>
    <col min="18" max="18" width="17.7109375" style="35" customWidth="1"/>
    <col min="19" max="19" width="14.5703125" style="35" customWidth="1"/>
    <col min="20" max="20" width="4.28515625" style="35" customWidth="1"/>
    <col min="21" max="21" width="11.28515625" style="35" customWidth="1"/>
    <col min="22" max="22" width="25.28515625" style="35" customWidth="1"/>
    <col min="23" max="16384" width="9.140625" style="35"/>
  </cols>
  <sheetData>
    <row r="1" spans="1:22" s="31" customFormat="1" ht="15" x14ac:dyDescent="0.2">
      <c r="A1" s="31" t="s">
        <v>260</v>
      </c>
      <c r="C1" s="109" t="s">
        <v>329</v>
      </c>
      <c r="D1" s="30" t="s">
        <v>81</v>
      </c>
      <c r="E1" s="99" t="s">
        <v>43</v>
      </c>
      <c r="F1" s="99" t="s">
        <v>257</v>
      </c>
      <c r="G1" s="99" t="s">
        <v>269</v>
      </c>
      <c r="H1" s="99" t="s">
        <v>655</v>
      </c>
    </row>
    <row r="2" spans="1:22" s="32" customFormat="1" ht="15" x14ac:dyDescent="0.25">
      <c r="A2" s="80" t="s">
        <v>300</v>
      </c>
      <c r="C2" s="129" t="s">
        <v>579</v>
      </c>
      <c r="D2" s="129" t="s">
        <v>580</v>
      </c>
      <c r="E2" s="129" t="s">
        <v>640</v>
      </c>
      <c r="F2" s="129" t="s">
        <v>650</v>
      </c>
      <c r="G2" s="129" t="s">
        <v>186</v>
      </c>
      <c r="H2" s="129" t="s">
        <v>651</v>
      </c>
      <c r="M2" s="33"/>
      <c r="O2" s="34"/>
      <c r="Q2" s="33"/>
      <c r="T2" s="35"/>
      <c r="U2" s="35"/>
      <c r="V2" s="35"/>
    </row>
    <row r="3" spans="1:22" s="32" customFormat="1" x14ac:dyDescent="0.2">
      <c r="C3" s="134" t="s">
        <v>581</v>
      </c>
      <c r="D3" s="135" t="s">
        <v>582</v>
      </c>
      <c r="E3" s="136" t="s">
        <v>583</v>
      </c>
      <c r="F3" s="136" t="s">
        <v>652</v>
      </c>
      <c r="G3" s="136" t="s">
        <v>557</v>
      </c>
      <c r="H3" s="131" t="s">
        <v>653</v>
      </c>
      <c r="M3" s="33"/>
      <c r="O3" s="34"/>
      <c r="Q3" s="33"/>
      <c r="T3" s="35"/>
      <c r="U3" s="35"/>
      <c r="V3" s="35"/>
    </row>
    <row r="4" spans="1:22" x14ac:dyDescent="0.2">
      <c r="C4" s="134" t="s">
        <v>584</v>
      </c>
      <c r="D4" s="135" t="s">
        <v>585</v>
      </c>
      <c r="E4" s="136" t="s">
        <v>586</v>
      </c>
      <c r="F4" s="136" t="s">
        <v>652</v>
      </c>
      <c r="G4" s="136" t="s">
        <v>557</v>
      </c>
      <c r="H4" s="131" t="s">
        <v>653</v>
      </c>
    </row>
    <row r="5" spans="1:22" x14ac:dyDescent="0.2">
      <c r="C5" s="134" t="s">
        <v>587</v>
      </c>
      <c r="D5" s="135" t="s">
        <v>588</v>
      </c>
      <c r="E5" s="136" t="s">
        <v>589</v>
      </c>
      <c r="F5" s="136" t="s">
        <v>652</v>
      </c>
      <c r="G5" s="136" t="s">
        <v>557</v>
      </c>
      <c r="H5" s="131" t="s">
        <v>653</v>
      </c>
    </row>
    <row r="6" spans="1:22" x14ac:dyDescent="0.2">
      <c r="C6" s="134" t="s">
        <v>590</v>
      </c>
      <c r="D6" s="135" t="s">
        <v>591</v>
      </c>
      <c r="E6" s="136" t="s">
        <v>586</v>
      </c>
      <c r="F6" s="136" t="s">
        <v>652</v>
      </c>
      <c r="G6" s="136" t="s">
        <v>557</v>
      </c>
      <c r="H6" s="131" t="s">
        <v>654</v>
      </c>
    </row>
    <row r="7" spans="1:22" x14ac:dyDescent="0.2">
      <c r="C7" s="134" t="s">
        <v>592</v>
      </c>
      <c r="D7" s="135" t="s">
        <v>593</v>
      </c>
      <c r="E7" s="136" t="s">
        <v>586</v>
      </c>
      <c r="F7" s="136" t="s">
        <v>652</v>
      </c>
      <c r="G7" s="136" t="s">
        <v>557</v>
      </c>
      <c r="H7" s="131" t="s">
        <v>654</v>
      </c>
    </row>
    <row r="8" spans="1:22" x14ac:dyDescent="0.2">
      <c r="C8" s="134" t="s">
        <v>594</v>
      </c>
      <c r="D8" s="135" t="s">
        <v>595</v>
      </c>
      <c r="E8" s="136" t="s">
        <v>596</v>
      </c>
      <c r="F8" s="136" t="s">
        <v>652</v>
      </c>
      <c r="G8" s="136" t="s">
        <v>557</v>
      </c>
      <c r="H8" s="131" t="s">
        <v>653</v>
      </c>
      <c r="M8" s="31"/>
      <c r="N8" s="31"/>
      <c r="O8" s="31"/>
      <c r="P8" s="31"/>
      <c r="Q8" s="31"/>
      <c r="R8" s="31"/>
      <c r="S8" s="31"/>
      <c r="T8" s="31"/>
      <c r="U8" s="31"/>
      <c r="V8" s="31"/>
    </row>
    <row r="9" spans="1:22" x14ac:dyDescent="0.2">
      <c r="C9" s="134" t="s">
        <v>597</v>
      </c>
      <c r="D9" s="135" t="s">
        <v>649</v>
      </c>
      <c r="E9" s="136" t="s">
        <v>596</v>
      </c>
      <c r="F9" s="136" t="s">
        <v>652</v>
      </c>
      <c r="G9" s="136" t="s">
        <v>557</v>
      </c>
      <c r="H9" s="131" t="s">
        <v>654</v>
      </c>
      <c r="M9" s="33"/>
      <c r="N9" s="32"/>
      <c r="O9" s="34"/>
      <c r="P9" s="32"/>
      <c r="Q9" s="33"/>
      <c r="R9" s="32"/>
      <c r="S9" s="32"/>
    </row>
    <row r="10" spans="1:22" x14ac:dyDescent="0.2">
      <c r="C10" s="134" t="s">
        <v>598</v>
      </c>
      <c r="D10" s="135" t="s">
        <v>599</v>
      </c>
      <c r="E10" s="136" t="s">
        <v>586</v>
      </c>
      <c r="F10" s="136" t="s">
        <v>652</v>
      </c>
      <c r="G10" s="136" t="s">
        <v>557</v>
      </c>
      <c r="H10" s="131" t="s">
        <v>653</v>
      </c>
      <c r="M10" s="33"/>
      <c r="N10" s="32"/>
      <c r="O10" s="34"/>
      <c r="P10" s="32"/>
      <c r="Q10" s="33"/>
      <c r="R10" s="32"/>
      <c r="S10" s="32"/>
    </row>
    <row r="11" spans="1:22" x14ac:dyDescent="0.2">
      <c r="C11" s="134" t="s">
        <v>600</v>
      </c>
      <c r="D11" s="135" t="s">
        <v>601</v>
      </c>
      <c r="E11" s="136" t="s">
        <v>596</v>
      </c>
      <c r="F11" s="136" t="s">
        <v>652</v>
      </c>
      <c r="G11" s="136" t="s">
        <v>557</v>
      </c>
      <c r="H11" s="131" t="s">
        <v>654</v>
      </c>
    </row>
    <row r="12" spans="1:22" x14ac:dyDescent="0.2">
      <c r="C12" s="134" t="s">
        <v>602</v>
      </c>
      <c r="D12" s="135" t="s">
        <v>603</v>
      </c>
      <c r="E12" s="136" t="s">
        <v>596</v>
      </c>
      <c r="F12" s="136" t="s">
        <v>652</v>
      </c>
      <c r="G12" s="136" t="s">
        <v>557</v>
      </c>
      <c r="H12" s="131" t="s">
        <v>654</v>
      </c>
    </row>
    <row r="13" spans="1:22" x14ac:dyDescent="0.2">
      <c r="C13" s="134" t="s">
        <v>604</v>
      </c>
      <c r="D13" s="135" t="s">
        <v>605</v>
      </c>
      <c r="E13" s="136" t="s">
        <v>586</v>
      </c>
      <c r="F13" s="136" t="s">
        <v>652</v>
      </c>
      <c r="G13" s="136" t="s">
        <v>557</v>
      </c>
      <c r="H13" s="131" t="s">
        <v>653</v>
      </c>
    </row>
    <row r="14" spans="1:22" x14ac:dyDescent="0.2">
      <c r="C14" s="134" t="s">
        <v>606</v>
      </c>
      <c r="D14" s="135" t="s">
        <v>607</v>
      </c>
      <c r="E14" s="136" t="s">
        <v>586</v>
      </c>
      <c r="F14" s="136" t="s">
        <v>652</v>
      </c>
      <c r="G14" s="136" t="s">
        <v>557</v>
      </c>
      <c r="H14" s="131" t="s">
        <v>654</v>
      </c>
    </row>
    <row r="15" spans="1:22" x14ac:dyDescent="0.2">
      <c r="C15" s="134" t="s">
        <v>608</v>
      </c>
      <c r="D15" s="135" t="s">
        <v>609</v>
      </c>
      <c r="E15" s="136" t="s">
        <v>589</v>
      </c>
      <c r="F15" s="136" t="s">
        <v>652</v>
      </c>
      <c r="G15" s="136" t="s">
        <v>557</v>
      </c>
      <c r="H15" s="131" t="s">
        <v>653</v>
      </c>
    </row>
    <row r="16" spans="1:22" x14ac:dyDescent="0.2">
      <c r="C16" s="134" t="s">
        <v>610</v>
      </c>
      <c r="D16" s="135" t="s">
        <v>611</v>
      </c>
      <c r="E16" s="136" t="s">
        <v>596</v>
      </c>
      <c r="F16" s="136" t="s">
        <v>652</v>
      </c>
      <c r="G16" s="136" t="s">
        <v>557</v>
      </c>
      <c r="H16" s="131" t="s">
        <v>654</v>
      </c>
    </row>
    <row r="17" spans="3:8" x14ac:dyDescent="0.2">
      <c r="C17" s="134" t="s">
        <v>612</v>
      </c>
      <c r="D17" s="135" t="s">
        <v>613</v>
      </c>
      <c r="E17" s="136" t="s">
        <v>596</v>
      </c>
      <c r="F17" s="136" t="s">
        <v>652</v>
      </c>
      <c r="G17" s="136" t="s">
        <v>557</v>
      </c>
      <c r="H17" s="131" t="s">
        <v>653</v>
      </c>
    </row>
    <row r="18" spans="3:8" x14ac:dyDescent="0.2">
      <c r="C18" s="134" t="s">
        <v>614</v>
      </c>
      <c r="D18" s="135" t="s">
        <v>615</v>
      </c>
      <c r="E18" s="136" t="s">
        <v>596</v>
      </c>
      <c r="F18" s="136" t="s">
        <v>652</v>
      </c>
      <c r="G18" s="136" t="s">
        <v>557</v>
      </c>
      <c r="H18" s="131" t="s">
        <v>653</v>
      </c>
    </row>
    <row r="19" spans="3:8" x14ac:dyDescent="0.2">
      <c r="C19" s="134" t="s">
        <v>616</v>
      </c>
      <c r="D19" s="135" t="s">
        <v>617</v>
      </c>
      <c r="E19" s="136" t="s">
        <v>586</v>
      </c>
      <c r="F19" s="136" t="s">
        <v>652</v>
      </c>
      <c r="G19" s="136" t="s">
        <v>557</v>
      </c>
      <c r="H19" s="131" t="s">
        <v>654</v>
      </c>
    </row>
    <row r="20" spans="3:8" x14ac:dyDescent="0.2">
      <c r="C20" s="134" t="s">
        <v>618</v>
      </c>
      <c r="D20" s="135" t="s">
        <v>619</v>
      </c>
      <c r="E20" s="136" t="s">
        <v>589</v>
      </c>
      <c r="F20" s="136" t="s">
        <v>652</v>
      </c>
      <c r="G20" s="136" t="s">
        <v>557</v>
      </c>
      <c r="H20" s="131" t="s">
        <v>654</v>
      </c>
    </row>
    <row r="21" spans="3:8" x14ac:dyDescent="0.2">
      <c r="C21" s="137" t="s">
        <v>620</v>
      </c>
      <c r="D21" s="138" t="s">
        <v>621</v>
      </c>
      <c r="E21" s="136" t="s">
        <v>596</v>
      </c>
      <c r="F21" s="136" t="s">
        <v>652</v>
      </c>
      <c r="G21" s="136" t="s">
        <v>557</v>
      </c>
      <c r="H21" s="131" t="s">
        <v>653</v>
      </c>
    </row>
    <row r="22" spans="3:8" x14ac:dyDescent="0.2">
      <c r="C22" s="137" t="s">
        <v>622</v>
      </c>
      <c r="D22" s="138" t="s">
        <v>623</v>
      </c>
      <c r="E22" s="136" t="s">
        <v>589</v>
      </c>
      <c r="F22" s="136" t="s">
        <v>652</v>
      </c>
      <c r="G22" s="136" t="s">
        <v>557</v>
      </c>
      <c r="H22" s="131" t="s">
        <v>654</v>
      </c>
    </row>
    <row r="23" spans="3:8" x14ac:dyDescent="0.2">
      <c r="C23" s="137" t="s">
        <v>624</v>
      </c>
      <c r="D23" s="138" t="s">
        <v>625</v>
      </c>
      <c r="E23" s="136" t="s">
        <v>596</v>
      </c>
      <c r="F23" s="136" t="s">
        <v>652</v>
      </c>
      <c r="G23" s="136" t="s">
        <v>557</v>
      </c>
      <c r="H23" s="131" t="s">
        <v>654</v>
      </c>
    </row>
    <row r="24" spans="3:8" x14ac:dyDescent="0.2">
      <c r="C24" s="137" t="s">
        <v>626</v>
      </c>
      <c r="D24" s="138" t="s">
        <v>627</v>
      </c>
      <c r="E24" s="136" t="s">
        <v>589</v>
      </c>
      <c r="F24" s="136" t="s">
        <v>652</v>
      </c>
      <c r="G24" s="136" t="s">
        <v>557</v>
      </c>
      <c r="H24" s="131" t="s">
        <v>653</v>
      </c>
    </row>
    <row r="25" spans="3:8" x14ac:dyDescent="0.2">
      <c r="C25" s="137" t="s">
        <v>628</v>
      </c>
      <c r="D25" s="138" t="s">
        <v>629</v>
      </c>
      <c r="E25" s="136" t="s">
        <v>596</v>
      </c>
      <c r="F25" s="136" t="s">
        <v>652</v>
      </c>
      <c r="G25" s="136" t="s">
        <v>557</v>
      </c>
      <c r="H25" s="131" t="s">
        <v>654</v>
      </c>
    </row>
    <row r="26" spans="3:8" x14ac:dyDescent="0.2">
      <c r="C26" s="137" t="s">
        <v>630</v>
      </c>
      <c r="D26" s="138" t="s">
        <v>631</v>
      </c>
      <c r="E26" s="136" t="s">
        <v>596</v>
      </c>
      <c r="F26" s="136" t="s">
        <v>652</v>
      </c>
      <c r="G26" s="136" t="s">
        <v>557</v>
      </c>
      <c r="H26" s="131" t="s">
        <v>653</v>
      </c>
    </row>
    <row r="27" spans="3:8" x14ac:dyDescent="0.2">
      <c r="C27" s="137" t="s">
        <v>632</v>
      </c>
      <c r="D27" s="138" t="s">
        <v>633</v>
      </c>
      <c r="E27" s="136" t="s">
        <v>589</v>
      </c>
      <c r="F27" s="136" t="s">
        <v>652</v>
      </c>
      <c r="G27" s="136" t="s">
        <v>557</v>
      </c>
      <c r="H27" s="131" t="s">
        <v>654</v>
      </c>
    </row>
    <row r="28" spans="3:8" x14ac:dyDescent="0.2">
      <c r="C28" s="137" t="s">
        <v>634</v>
      </c>
      <c r="D28" s="138" t="s">
        <v>635</v>
      </c>
      <c r="E28" s="136" t="s">
        <v>589</v>
      </c>
      <c r="F28" s="136" t="s">
        <v>652</v>
      </c>
      <c r="G28" s="136" t="s">
        <v>557</v>
      </c>
      <c r="H28" s="131" t="s">
        <v>653</v>
      </c>
    </row>
    <row r="29" spans="3:8" x14ac:dyDescent="0.2">
      <c r="C29" s="137" t="s">
        <v>636</v>
      </c>
      <c r="D29" s="138" t="s">
        <v>637</v>
      </c>
      <c r="E29" s="136" t="s">
        <v>589</v>
      </c>
      <c r="F29" s="136" t="s">
        <v>652</v>
      </c>
      <c r="G29" s="136" t="s">
        <v>557</v>
      </c>
      <c r="H29" s="131" t="s">
        <v>654</v>
      </c>
    </row>
    <row r="30" spans="3:8" x14ac:dyDescent="0.2">
      <c r="C30" s="137" t="s">
        <v>638</v>
      </c>
      <c r="D30" s="138" t="s">
        <v>639</v>
      </c>
      <c r="E30" s="136" t="s">
        <v>586</v>
      </c>
      <c r="F30" s="136" t="s">
        <v>652</v>
      </c>
      <c r="G30" s="136" t="s">
        <v>557</v>
      </c>
      <c r="H30" s="131" t="s">
        <v>653</v>
      </c>
    </row>
    <row r="31" spans="3:8" x14ac:dyDescent="0.2">
      <c r="F31" s="132"/>
      <c r="G31" s="132"/>
    </row>
    <row r="32" spans="3:8" ht="15" x14ac:dyDescent="0.25">
      <c r="C32" s="130"/>
      <c r="D32" s="131"/>
      <c r="E32" s="131"/>
      <c r="F32" s="132"/>
      <c r="G32" s="132"/>
    </row>
    <row r="33" spans="3:7" x14ac:dyDescent="0.2">
      <c r="C33" s="32"/>
      <c r="D33" s="102"/>
      <c r="E33" s="101"/>
      <c r="F33" s="132"/>
      <c r="G33" s="132"/>
    </row>
    <row r="34" spans="3:7" x14ac:dyDescent="0.2">
      <c r="C34" s="32"/>
      <c r="D34" s="102"/>
      <c r="E34" s="101"/>
      <c r="F34" s="132"/>
      <c r="G34" s="132"/>
    </row>
    <row r="35" spans="3:7" x14ac:dyDescent="0.2">
      <c r="C35" s="32"/>
      <c r="D35" s="102"/>
      <c r="E35" s="101"/>
      <c r="F35" s="132"/>
      <c r="G35" s="132"/>
    </row>
    <row r="36" spans="3:7" x14ac:dyDescent="0.2">
      <c r="C36" s="32"/>
      <c r="D36" s="102"/>
      <c r="E36" s="101"/>
      <c r="F36" s="132"/>
      <c r="G36" s="132"/>
    </row>
    <row r="37" spans="3:7" x14ac:dyDescent="0.2">
      <c r="C37" s="32"/>
      <c r="D37" s="102"/>
      <c r="E37" s="101"/>
      <c r="F37" s="132"/>
      <c r="G37" s="132"/>
    </row>
    <row r="38" spans="3:7" x14ac:dyDescent="0.2">
      <c r="C38" s="32"/>
      <c r="D38" s="102"/>
      <c r="E38" s="101"/>
      <c r="F38" s="132"/>
      <c r="G38" s="132"/>
    </row>
    <row r="39" spans="3:7" x14ac:dyDescent="0.2">
      <c r="C39" s="32"/>
      <c r="D39" s="102"/>
      <c r="E39" s="101"/>
      <c r="F39" s="132"/>
      <c r="G39" s="132"/>
    </row>
    <row r="40" spans="3:7" x14ac:dyDescent="0.2">
      <c r="C40" s="32"/>
      <c r="D40" s="102"/>
      <c r="E40" s="101"/>
      <c r="F40" s="132"/>
      <c r="G40" s="132"/>
    </row>
    <row r="41" spans="3:7" x14ac:dyDescent="0.2">
      <c r="C41" s="32"/>
      <c r="D41" s="102"/>
      <c r="E41" s="101"/>
      <c r="F41" s="132"/>
      <c r="G41" s="132"/>
    </row>
    <row r="42" spans="3:7" x14ac:dyDescent="0.2">
      <c r="C42" s="32"/>
      <c r="D42" s="102"/>
      <c r="E42" s="101"/>
      <c r="F42" s="132"/>
      <c r="G42" s="132"/>
    </row>
    <row r="43" spans="3:7" x14ac:dyDescent="0.2">
      <c r="C43" s="32"/>
      <c r="D43" s="102"/>
      <c r="E43" s="101"/>
      <c r="F43" s="132"/>
      <c r="G43" s="132"/>
    </row>
    <row r="44" spans="3:7" x14ac:dyDescent="0.2">
      <c r="C44" s="32"/>
      <c r="D44" s="102"/>
      <c r="E44" s="101"/>
      <c r="F44" s="132"/>
      <c r="G44" s="132"/>
    </row>
    <row r="45" spans="3:7" x14ac:dyDescent="0.2">
      <c r="C45" s="32"/>
      <c r="D45" s="102"/>
      <c r="E45" s="101"/>
      <c r="F45" s="132"/>
      <c r="G45" s="132"/>
    </row>
    <row r="46" spans="3:7" x14ac:dyDescent="0.2">
      <c r="C46" s="32"/>
      <c r="D46" s="102"/>
      <c r="E46" s="101"/>
      <c r="F46" s="132"/>
      <c r="G46" s="132"/>
    </row>
    <row r="47" spans="3:7" x14ac:dyDescent="0.2">
      <c r="C47" s="32"/>
      <c r="E47" s="101"/>
    </row>
    <row r="48" spans="3:7" x14ac:dyDescent="0.2">
      <c r="C48" s="32"/>
      <c r="E48" s="101"/>
      <c r="F48" s="131"/>
      <c r="G48" s="131"/>
    </row>
    <row r="49" spans="3:6" x14ac:dyDescent="0.2">
      <c r="C49" s="32"/>
      <c r="E49" s="101"/>
      <c r="F49" s="101"/>
    </row>
    <row r="50" spans="3:6" x14ac:dyDescent="0.2">
      <c r="C50" s="32"/>
      <c r="E50" s="101"/>
      <c r="F50" s="101"/>
    </row>
    <row r="51" spans="3:6" x14ac:dyDescent="0.2">
      <c r="C51" s="32"/>
      <c r="E51" s="101"/>
      <c r="F51" s="101"/>
    </row>
    <row r="52" spans="3:6" x14ac:dyDescent="0.2">
      <c r="C52" s="32"/>
      <c r="E52" s="101"/>
      <c r="F52" s="101"/>
    </row>
    <row r="53" spans="3:6" x14ac:dyDescent="0.2">
      <c r="C53" s="32"/>
      <c r="E53" s="101"/>
      <c r="F53" s="101"/>
    </row>
    <row r="54" spans="3:6" x14ac:dyDescent="0.2">
      <c r="C54" s="32"/>
      <c r="E54" s="101"/>
      <c r="F54" s="101"/>
    </row>
    <row r="55" spans="3:6" x14ac:dyDescent="0.2">
      <c r="C55" s="32"/>
      <c r="E55" s="101"/>
      <c r="F55" s="101"/>
    </row>
    <row r="56" spans="3:6" x14ac:dyDescent="0.2">
      <c r="C56" s="32"/>
      <c r="E56" s="101"/>
      <c r="F56" s="101"/>
    </row>
    <row r="57" spans="3:6" x14ac:dyDescent="0.2">
      <c r="C57" s="32"/>
      <c r="E57" s="101"/>
      <c r="F57" s="101"/>
    </row>
    <row r="58" spans="3:6" x14ac:dyDescent="0.2">
      <c r="C58" s="32"/>
      <c r="E58" s="101"/>
      <c r="F58" s="101"/>
    </row>
    <row r="59" spans="3:6" x14ac:dyDescent="0.2">
      <c r="C59" s="32"/>
      <c r="E59" s="101"/>
      <c r="F59" s="101"/>
    </row>
    <row r="60" spans="3:6" x14ac:dyDescent="0.2">
      <c r="C60" s="32"/>
      <c r="E60" s="101"/>
      <c r="F60" s="101"/>
    </row>
    <row r="61" spans="3:6" x14ac:dyDescent="0.2">
      <c r="C61" s="32"/>
      <c r="E61" s="101"/>
      <c r="F61" s="101"/>
    </row>
    <row r="62" spans="3:6" x14ac:dyDescent="0.2">
      <c r="C62" s="32"/>
      <c r="E62" s="101"/>
      <c r="F62" s="101"/>
    </row>
    <row r="63" spans="3:6" x14ac:dyDescent="0.2">
      <c r="C63" s="32"/>
      <c r="E63" s="101"/>
      <c r="F63" s="101"/>
    </row>
    <row r="64" spans="3:6" x14ac:dyDescent="0.2">
      <c r="C64" s="32"/>
      <c r="E64" s="101"/>
      <c r="F64" s="101"/>
    </row>
    <row r="65" spans="3:6" x14ac:dyDescent="0.2">
      <c r="C65" s="32"/>
      <c r="E65" s="101"/>
      <c r="F65" s="101"/>
    </row>
    <row r="66" spans="3:6" x14ac:dyDescent="0.2">
      <c r="C66" s="32"/>
      <c r="E66" s="101"/>
      <c r="F66" s="101"/>
    </row>
    <row r="67" spans="3:6" x14ac:dyDescent="0.2">
      <c r="C67" s="32"/>
      <c r="E67" s="101"/>
      <c r="F67" s="101"/>
    </row>
    <row r="68" spans="3:6" x14ac:dyDescent="0.2">
      <c r="C68" s="32"/>
      <c r="E68" s="101"/>
      <c r="F68" s="101"/>
    </row>
    <row r="69" spans="3:6" x14ac:dyDescent="0.2">
      <c r="C69" s="32"/>
      <c r="E69" s="101"/>
      <c r="F69" s="101"/>
    </row>
    <row r="70" spans="3:6" x14ac:dyDescent="0.2">
      <c r="C70" s="32"/>
      <c r="E70" s="101"/>
      <c r="F70" s="101"/>
    </row>
    <row r="71" spans="3:6" x14ac:dyDescent="0.2">
      <c r="C71" s="32"/>
      <c r="E71" s="101"/>
      <c r="F71" s="101"/>
    </row>
    <row r="72" spans="3:6" x14ac:dyDescent="0.2">
      <c r="C72" s="32"/>
      <c r="E72" s="101"/>
      <c r="F72" s="101"/>
    </row>
    <row r="73" spans="3:6" x14ac:dyDescent="0.2">
      <c r="C73" s="32"/>
      <c r="E73" s="101"/>
      <c r="F73" s="101"/>
    </row>
    <row r="74" spans="3:6" x14ac:dyDescent="0.2">
      <c r="C74" s="32"/>
      <c r="E74" s="101"/>
      <c r="F74" s="101"/>
    </row>
    <row r="75" spans="3:6" x14ac:dyDescent="0.2">
      <c r="C75" s="32"/>
      <c r="E75" s="101"/>
      <c r="F75" s="101"/>
    </row>
    <row r="76" spans="3:6" x14ac:dyDescent="0.2">
      <c r="C76" s="32"/>
      <c r="E76" s="101"/>
      <c r="F76" s="101"/>
    </row>
    <row r="77" spans="3:6" x14ac:dyDescent="0.2">
      <c r="C77" s="32"/>
      <c r="E77" s="101"/>
      <c r="F77" s="101"/>
    </row>
    <row r="78" spans="3:6" x14ac:dyDescent="0.2">
      <c r="C78" s="32"/>
      <c r="E78" s="101"/>
      <c r="F78" s="101"/>
    </row>
    <row r="79" spans="3:6" x14ac:dyDescent="0.2">
      <c r="C79" s="32"/>
      <c r="E79" s="101"/>
      <c r="F79" s="101"/>
    </row>
    <row r="80" spans="3:6" x14ac:dyDescent="0.2">
      <c r="C80" s="32"/>
      <c r="E80" s="101"/>
      <c r="F80" s="101"/>
    </row>
    <row r="81" spans="3:6" x14ac:dyDescent="0.2">
      <c r="C81" s="32"/>
      <c r="E81" s="101"/>
      <c r="F81" s="101"/>
    </row>
    <row r="82" spans="3:6" x14ac:dyDescent="0.2">
      <c r="C82" s="32"/>
      <c r="E82" s="101"/>
      <c r="F82" s="101"/>
    </row>
    <row r="83" spans="3:6" x14ac:dyDescent="0.2">
      <c r="C83" s="32"/>
      <c r="E83" s="101"/>
      <c r="F83" s="101"/>
    </row>
    <row r="84" spans="3:6" x14ac:dyDescent="0.2">
      <c r="C84" s="32"/>
      <c r="E84" s="101"/>
      <c r="F84" s="101"/>
    </row>
    <row r="85" spans="3:6" x14ac:dyDescent="0.2">
      <c r="C85" s="32"/>
      <c r="E85" s="101"/>
      <c r="F85" s="101"/>
    </row>
    <row r="86" spans="3:6" x14ac:dyDescent="0.2">
      <c r="C86" s="32"/>
      <c r="E86" s="101"/>
      <c r="F86" s="101"/>
    </row>
    <row r="87" spans="3:6" x14ac:dyDescent="0.2">
      <c r="C87" s="32"/>
      <c r="E87" s="101"/>
      <c r="F87" s="101"/>
    </row>
    <row r="88" spans="3:6" x14ac:dyDescent="0.2">
      <c r="C88" s="32"/>
      <c r="E88" s="101"/>
      <c r="F88" s="101"/>
    </row>
    <row r="89" spans="3:6" x14ac:dyDescent="0.2">
      <c r="C89" s="32"/>
      <c r="E89" s="101"/>
      <c r="F89" s="101"/>
    </row>
    <row r="90" spans="3:6" x14ac:dyDescent="0.2">
      <c r="C90" s="32"/>
      <c r="E90" s="101"/>
      <c r="F90" s="101"/>
    </row>
    <row r="91" spans="3:6" x14ac:dyDescent="0.2">
      <c r="C91" s="32"/>
      <c r="E91" s="101"/>
      <c r="F91" s="101"/>
    </row>
    <row r="92" spans="3:6" x14ac:dyDescent="0.2">
      <c r="C92" s="32"/>
      <c r="E92" s="101"/>
      <c r="F92" s="101"/>
    </row>
    <row r="93" spans="3:6" x14ac:dyDescent="0.2">
      <c r="C93" s="32"/>
      <c r="E93" s="101"/>
      <c r="F93" s="101"/>
    </row>
    <row r="94" spans="3:6" x14ac:dyDescent="0.2">
      <c r="C94" s="32"/>
      <c r="E94" s="101"/>
      <c r="F94" s="101"/>
    </row>
    <row r="95" spans="3:6" x14ac:dyDescent="0.2">
      <c r="F95" s="101"/>
    </row>
    <row r="96" spans="3:6" x14ac:dyDescent="0.2">
      <c r="F96" s="101"/>
    </row>
    <row r="97" spans="6:6" x14ac:dyDescent="0.2">
      <c r="F97" s="101"/>
    </row>
    <row r="98" spans="6:6" x14ac:dyDescent="0.2">
      <c r="F98" s="101"/>
    </row>
    <row r="99" spans="6:6" x14ac:dyDescent="0.2">
      <c r="F99" s="101"/>
    </row>
    <row r="100" spans="6:6" x14ac:dyDescent="0.2">
      <c r="F100" s="101"/>
    </row>
    <row r="101" spans="6:6" x14ac:dyDescent="0.2">
      <c r="F101" s="101"/>
    </row>
    <row r="102" spans="6:6" x14ac:dyDescent="0.2">
      <c r="F102" s="101"/>
    </row>
    <row r="103" spans="6:6" x14ac:dyDescent="0.2">
      <c r="F103" s="101"/>
    </row>
    <row r="104" spans="6:6" x14ac:dyDescent="0.2">
      <c r="F104" s="101"/>
    </row>
    <row r="105" spans="6:6" x14ac:dyDescent="0.2">
      <c r="F105" s="101"/>
    </row>
    <row r="106" spans="6:6" x14ac:dyDescent="0.2">
      <c r="F106" s="101"/>
    </row>
    <row r="107" spans="6:6" x14ac:dyDescent="0.2">
      <c r="F107" s="103"/>
    </row>
    <row r="108" spans="6:6" x14ac:dyDescent="0.2">
      <c r="F108" s="103"/>
    </row>
    <row r="109" spans="6:6" x14ac:dyDescent="0.2">
      <c r="F109" s="103"/>
    </row>
    <row r="110" spans="6:6" x14ac:dyDescent="0.2">
      <c r="F110" s="103"/>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zoomScaleNormal="100" workbookViewId="0">
      <selection activeCell="C1" sqref="C1"/>
    </sheetView>
  </sheetViews>
  <sheetFormatPr defaultColWidth="9.140625" defaultRowHeight="12.75" x14ac:dyDescent="0.2"/>
  <cols>
    <col min="1" max="1" width="20" style="35" customWidth="1"/>
    <col min="2" max="2" width="4.42578125" style="35" customWidth="1"/>
    <col min="3" max="3" width="41.42578125" style="35" customWidth="1"/>
    <col min="4" max="4" width="87.85546875" style="37" customWidth="1"/>
    <col min="5" max="5" width="52.85546875" style="35" customWidth="1"/>
    <col min="6" max="6" width="23.7109375" style="35" customWidth="1"/>
    <col min="7" max="7" width="16.7109375" style="35" bestFit="1" customWidth="1"/>
    <col min="8" max="8" width="15.42578125" style="35" bestFit="1" customWidth="1"/>
    <col min="9" max="9" width="23.42578125" style="35" bestFit="1" customWidth="1"/>
    <col min="10" max="10" width="13.42578125" style="35" bestFit="1" customWidth="1"/>
    <col min="11" max="11" width="23.5703125" style="35" bestFit="1" customWidth="1"/>
    <col min="12" max="12" width="14.5703125" style="35" bestFit="1" customWidth="1"/>
    <col min="13" max="13" width="50.140625" style="35" customWidth="1"/>
    <col min="14" max="14" width="17.7109375" style="35" customWidth="1"/>
    <col min="15" max="15" width="14.5703125" style="35" customWidth="1"/>
    <col min="16" max="16" width="4.28515625" style="35" customWidth="1"/>
    <col min="17" max="17" width="11.28515625" style="35" customWidth="1"/>
    <col min="18" max="18" width="25.28515625" style="35" customWidth="1"/>
    <col min="19" max="16384" width="9.140625" style="35"/>
  </cols>
  <sheetData>
    <row r="1" spans="1:18" s="18" customFormat="1" ht="15.75" thickBot="1" x14ac:dyDescent="0.25">
      <c r="B1" s="24"/>
      <c r="C1" s="38" t="s">
        <v>258</v>
      </c>
      <c r="D1" s="39" t="s">
        <v>259</v>
      </c>
    </row>
    <row r="2" spans="1:18" s="21" customFormat="1" ht="16.5" customHeight="1" x14ac:dyDescent="0.2">
      <c r="A2" s="96" t="s">
        <v>91</v>
      </c>
      <c r="B2" s="55"/>
      <c r="C2" s="96" t="s">
        <v>249</v>
      </c>
      <c r="D2" s="20" t="s">
        <v>545</v>
      </c>
      <c r="E2" s="23"/>
      <c r="F2" s="23"/>
      <c r="G2" s="14"/>
      <c r="H2" s="14"/>
      <c r="I2" s="14"/>
      <c r="K2" s="15"/>
      <c r="M2" s="14"/>
      <c r="P2" s="24"/>
      <c r="Q2" s="24"/>
      <c r="R2" s="24"/>
    </row>
    <row r="3" spans="1:18" s="21" customFormat="1" x14ac:dyDescent="0.2">
      <c r="B3" s="55"/>
      <c r="C3" s="96" t="s">
        <v>82</v>
      </c>
      <c r="D3" s="114" t="s">
        <v>348</v>
      </c>
      <c r="E3" s="119" t="s">
        <v>474</v>
      </c>
      <c r="G3" s="14"/>
      <c r="H3" s="14"/>
      <c r="I3" s="14"/>
      <c r="K3" s="15"/>
      <c r="M3" s="14"/>
      <c r="P3" s="24"/>
      <c r="Q3" s="24"/>
      <c r="R3" s="24"/>
    </row>
    <row r="4" spans="1:18" s="24" customFormat="1" ht="15" x14ac:dyDescent="0.2">
      <c r="B4" s="26"/>
      <c r="C4" s="41" t="s">
        <v>4</v>
      </c>
      <c r="D4" s="112">
        <f>VLOOKUP(D3,Ontology!A:B,2,FALSE)</f>
        <v>10116</v>
      </c>
    </row>
    <row r="5" spans="1:18" s="24" customFormat="1" x14ac:dyDescent="0.2">
      <c r="B5" s="26"/>
      <c r="C5" s="40" t="s">
        <v>83</v>
      </c>
      <c r="D5" s="20"/>
    </row>
    <row r="6" spans="1:18" s="24" customFormat="1" x14ac:dyDescent="0.2">
      <c r="C6" s="40" t="s">
        <v>84</v>
      </c>
      <c r="D6" s="20"/>
    </row>
    <row r="7" spans="1:18" s="24" customFormat="1" x14ac:dyDescent="0.2">
      <c r="C7" s="40" t="s">
        <v>6</v>
      </c>
      <c r="D7" s="20"/>
      <c r="E7" s="18"/>
      <c r="F7" s="18"/>
      <c r="G7" s="18"/>
      <c r="H7" s="18"/>
      <c r="I7" s="18"/>
      <c r="J7" s="18"/>
      <c r="K7" s="18"/>
      <c r="L7" s="18"/>
      <c r="M7" s="18"/>
      <c r="N7" s="18"/>
      <c r="O7" s="18"/>
      <c r="P7" s="18"/>
      <c r="Q7" s="18"/>
      <c r="R7" s="18"/>
    </row>
    <row r="8" spans="1:18" s="24" customFormat="1" x14ac:dyDescent="0.2">
      <c r="C8" s="40" t="s">
        <v>7</v>
      </c>
      <c r="D8" s="20"/>
      <c r="E8" s="23"/>
      <c r="F8" s="23"/>
      <c r="G8" s="14"/>
      <c r="H8" s="14"/>
      <c r="I8" s="14"/>
      <c r="J8" s="21"/>
      <c r="K8" s="15"/>
      <c r="L8" s="21"/>
      <c r="M8" s="14"/>
      <c r="N8" s="21"/>
      <c r="O8" s="21"/>
    </row>
    <row r="9" spans="1:18" s="24" customFormat="1" x14ac:dyDescent="0.2">
      <c r="C9" s="40" t="s">
        <v>8</v>
      </c>
      <c r="D9" s="20" t="s">
        <v>647</v>
      </c>
      <c r="E9" s="23"/>
      <c r="F9" s="21"/>
      <c r="G9" s="14"/>
      <c r="H9" s="14"/>
      <c r="I9" s="14"/>
      <c r="J9" s="21"/>
      <c r="K9" s="15"/>
      <c r="L9" s="21"/>
      <c r="M9" s="14"/>
      <c r="N9" s="21"/>
      <c r="O9" s="21"/>
    </row>
    <row r="10" spans="1:18" s="24" customFormat="1" x14ac:dyDescent="0.2">
      <c r="C10" s="40" t="s">
        <v>9</v>
      </c>
      <c r="D10" s="20"/>
    </row>
    <row r="11" spans="1:18" s="24" customFormat="1" x14ac:dyDescent="0.2">
      <c r="C11" s="40" t="s">
        <v>10</v>
      </c>
      <c r="D11" s="27"/>
    </row>
    <row r="12" spans="1:18" s="24" customFormat="1" x14ac:dyDescent="0.2">
      <c r="C12" s="40" t="s">
        <v>85</v>
      </c>
      <c r="D12" s="27"/>
    </row>
    <row r="13" spans="1:18" s="24" customFormat="1" x14ac:dyDescent="0.2">
      <c r="C13" s="40" t="s">
        <v>11</v>
      </c>
      <c r="D13" s="27"/>
    </row>
    <row r="14" spans="1:18" s="24" customFormat="1" x14ac:dyDescent="0.2">
      <c r="C14" s="40" t="s">
        <v>12</v>
      </c>
      <c r="D14" s="27"/>
    </row>
    <row r="15" spans="1:18" s="24" customFormat="1" x14ac:dyDescent="0.2">
      <c r="C15" s="40" t="s">
        <v>13</v>
      </c>
      <c r="D15" s="27"/>
    </row>
    <row r="16" spans="1:18" s="24" customFormat="1" x14ac:dyDescent="0.2">
      <c r="C16" s="40" t="s">
        <v>14</v>
      </c>
      <c r="D16" s="27"/>
    </row>
    <row r="17" spans="3:4" s="24" customFormat="1" x14ac:dyDescent="0.2">
      <c r="C17" s="40" t="s">
        <v>15</v>
      </c>
      <c r="D17" s="27"/>
    </row>
    <row r="18" spans="3:4" s="24" customFormat="1" x14ac:dyDescent="0.2">
      <c r="C18" s="40" t="s">
        <v>16</v>
      </c>
      <c r="D18" s="27"/>
    </row>
    <row r="19" spans="3:4" s="24" customFormat="1" x14ac:dyDescent="0.2">
      <c r="C19" s="40" t="s">
        <v>86</v>
      </c>
      <c r="D19" s="27"/>
    </row>
    <row r="20" spans="3:4" s="24" customFormat="1" x14ac:dyDescent="0.2">
      <c r="C20" s="40" t="s">
        <v>87</v>
      </c>
      <c r="D20" s="27"/>
    </row>
    <row r="21" spans="3:4" s="24" customFormat="1" x14ac:dyDescent="0.2">
      <c r="C21" s="40" t="s">
        <v>17</v>
      </c>
      <c r="D21" s="27"/>
    </row>
    <row r="22" spans="3:4" s="24" customFormat="1" x14ac:dyDescent="0.2">
      <c r="C22" s="40" t="s">
        <v>18</v>
      </c>
      <c r="D22" s="27"/>
    </row>
    <row r="23" spans="3:4" s="24" customFormat="1" x14ac:dyDescent="0.2">
      <c r="C23" s="40" t="s">
        <v>19</v>
      </c>
      <c r="D23" s="27"/>
    </row>
    <row r="24" spans="3:4" s="24" customFormat="1" x14ac:dyDescent="0.2">
      <c r="C24" s="40" t="s">
        <v>20</v>
      </c>
      <c r="D24" s="27"/>
    </row>
    <row r="25" spans="3:4" s="24" customFormat="1" x14ac:dyDescent="0.2">
      <c r="C25" s="40" t="s">
        <v>21</v>
      </c>
      <c r="D25" s="27"/>
    </row>
    <row r="26" spans="3:4" s="24" customFormat="1" x14ac:dyDescent="0.2">
      <c r="C26" s="40" t="s">
        <v>88</v>
      </c>
      <c r="D26" s="27"/>
    </row>
    <row r="27" spans="3:4" s="24" customFormat="1" x14ac:dyDescent="0.2">
      <c r="C27" s="40" t="s">
        <v>89</v>
      </c>
      <c r="D27" s="27"/>
    </row>
    <row r="28" spans="3:4" s="24" customFormat="1" x14ac:dyDescent="0.2">
      <c r="C28" s="40" t="s">
        <v>5</v>
      </c>
      <c r="D28" s="27"/>
    </row>
    <row r="29" spans="3:4" s="24" customFormat="1" x14ac:dyDescent="0.2">
      <c r="C29" s="40" t="s">
        <v>261</v>
      </c>
      <c r="D29" s="27"/>
    </row>
    <row r="30" spans="3:4" x14ac:dyDescent="0.2">
      <c r="C30" s="40" t="s">
        <v>262</v>
      </c>
    </row>
    <row r="31" spans="3:4" x14ac:dyDescent="0.2">
      <c r="C31" s="40" t="s">
        <v>306</v>
      </c>
    </row>
    <row r="32" spans="3:4" x14ac:dyDescent="0.2">
      <c r="C32" s="40" t="s">
        <v>90</v>
      </c>
    </row>
    <row r="33" spans="3:3" x14ac:dyDescent="0.2">
      <c r="C33" s="83"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C1" sqref="C1"/>
    </sheetView>
  </sheetViews>
  <sheetFormatPr defaultColWidth="9.140625" defaultRowHeight="12.75" x14ac:dyDescent="0.2"/>
  <cols>
    <col min="1" max="1" width="9.5703125" style="1" customWidth="1"/>
    <col min="2" max="2" width="9.140625" style="1"/>
    <col min="3" max="3" width="44.28515625" style="1" bestFit="1" customWidth="1"/>
    <col min="4" max="4" width="116.5703125" style="2" customWidth="1"/>
    <col min="5" max="5" width="20.8554687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8" customFormat="1" ht="15.75" thickBot="1" x14ac:dyDescent="0.25">
      <c r="A1" s="24"/>
      <c r="C1" s="42" t="s">
        <v>92</v>
      </c>
      <c r="D1" s="17" t="s">
        <v>93</v>
      </c>
      <c r="E1" s="43"/>
    </row>
    <row r="2" spans="1:26" s="21" customFormat="1" ht="25.5" x14ac:dyDescent="0.2">
      <c r="A2" s="55"/>
      <c r="C2" s="44" t="s">
        <v>29</v>
      </c>
      <c r="D2" s="20" t="s">
        <v>645</v>
      </c>
      <c r="F2" s="24"/>
      <c r="H2" s="45"/>
      <c r="K2" s="22"/>
      <c r="L2" s="22"/>
      <c r="M2" s="23"/>
      <c r="N2" s="23"/>
      <c r="O2" s="14"/>
      <c r="P2" s="14"/>
      <c r="Q2" s="14"/>
      <c r="S2" s="15"/>
      <c r="U2" s="14"/>
      <c r="X2" s="24"/>
      <c r="Y2" s="24"/>
      <c r="Z2" s="24"/>
    </row>
    <row r="3" spans="1:26" s="21" customFormat="1" x14ac:dyDescent="0.2">
      <c r="A3" s="26"/>
      <c r="C3" s="46" t="s">
        <v>42</v>
      </c>
      <c r="D3" s="20"/>
      <c r="F3" s="24"/>
      <c r="H3" s="45"/>
      <c r="K3" s="22"/>
      <c r="L3" s="22"/>
      <c r="M3" s="23"/>
      <c r="O3" s="14"/>
      <c r="P3" s="14"/>
      <c r="Q3" s="14"/>
      <c r="S3" s="15"/>
      <c r="U3" s="14"/>
      <c r="X3" s="24"/>
      <c r="Y3" s="24"/>
      <c r="Z3" s="24"/>
    </row>
    <row r="4" spans="1:26" s="24" customFormat="1" x14ac:dyDescent="0.2">
      <c r="A4" s="26"/>
      <c r="C4" s="83" t="s">
        <v>94</v>
      </c>
      <c r="D4" s="20"/>
      <c r="E4" s="21"/>
      <c r="F4" s="21"/>
    </row>
    <row r="5" spans="1:26" s="24" customFormat="1" x14ac:dyDescent="0.2">
      <c r="C5" s="46" t="s">
        <v>95</v>
      </c>
      <c r="D5" s="27"/>
      <c r="E5" s="21"/>
      <c r="F5" s="21"/>
    </row>
    <row r="6" spans="1:26" s="24" customFormat="1" ht="15" x14ac:dyDescent="0.2">
      <c r="C6" s="44" t="s">
        <v>96</v>
      </c>
      <c r="D6" s="27"/>
      <c r="E6" s="21"/>
      <c r="F6" s="21"/>
    </row>
    <row r="7" spans="1:26" s="24" customFormat="1" ht="15" x14ac:dyDescent="0.2">
      <c r="C7" s="44" t="s">
        <v>97</v>
      </c>
      <c r="D7" s="20"/>
      <c r="E7" s="21"/>
      <c r="F7" s="21"/>
    </row>
    <row r="8" spans="1:26" s="24" customFormat="1" ht="15" x14ac:dyDescent="0.2">
      <c r="C8" s="44"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2">
      <c r="C9" s="44" t="s">
        <v>99</v>
      </c>
      <c r="D9" s="20"/>
      <c r="E9" s="21"/>
      <c r="G9" s="21"/>
      <c r="H9" s="45"/>
      <c r="I9" s="21"/>
      <c r="J9" s="21"/>
      <c r="K9" s="22"/>
      <c r="L9" s="22"/>
      <c r="M9" s="23"/>
      <c r="N9" s="23"/>
      <c r="O9" s="14"/>
      <c r="P9" s="14"/>
      <c r="Q9" s="14"/>
      <c r="R9" s="21"/>
      <c r="S9" s="15"/>
      <c r="T9" s="21"/>
      <c r="U9" s="14"/>
      <c r="V9" s="21"/>
      <c r="W9" s="21"/>
    </row>
    <row r="10" spans="1:26" s="24" customFormat="1" ht="15" x14ac:dyDescent="0.2">
      <c r="C10" s="47" t="s">
        <v>100</v>
      </c>
      <c r="D10" s="133" t="s">
        <v>641</v>
      </c>
      <c r="E10" s="21"/>
      <c r="G10" s="21"/>
      <c r="H10" s="45"/>
      <c r="I10" s="21"/>
      <c r="J10" s="21"/>
      <c r="K10" s="22"/>
      <c r="L10" s="22"/>
      <c r="M10" s="23"/>
      <c r="N10" s="21"/>
      <c r="O10" s="14"/>
      <c r="P10" s="14"/>
      <c r="Q10" s="14"/>
      <c r="R10" s="21"/>
      <c r="S10" s="15"/>
      <c r="T10" s="21"/>
      <c r="U10" s="14"/>
      <c r="V10" s="21"/>
      <c r="W10" s="21"/>
    </row>
    <row r="11" spans="1:26" s="24" customFormat="1" ht="15" x14ac:dyDescent="0.2">
      <c r="C11" s="47" t="s">
        <v>101</v>
      </c>
      <c r="D11" s="20" t="s">
        <v>546</v>
      </c>
      <c r="E11" s="21"/>
      <c r="F11" s="21"/>
    </row>
    <row r="12" spans="1:26" s="24" customFormat="1" ht="15" x14ac:dyDescent="0.2">
      <c r="C12" s="47" t="s">
        <v>102</v>
      </c>
      <c r="D12" s="20" t="s">
        <v>548</v>
      </c>
      <c r="E12" s="21"/>
      <c r="F12" s="21"/>
    </row>
    <row r="13" spans="1:26" s="24" customFormat="1" ht="15" x14ac:dyDescent="0.2">
      <c r="C13" s="44" t="s">
        <v>103</v>
      </c>
      <c r="D13" s="27"/>
      <c r="E13" s="21"/>
      <c r="F13" s="21"/>
    </row>
    <row r="14" spans="1:26" s="24" customFormat="1" ht="15" x14ac:dyDescent="0.2">
      <c r="C14" s="44" t="s">
        <v>30</v>
      </c>
      <c r="D14" s="27"/>
      <c r="E14" s="21"/>
      <c r="F14" s="21"/>
    </row>
    <row r="15" spans="1:26" s="24" customFormat="1" ht="15" x14ac:dyDescent="0.2">
      <c r="C15" s="44" t="s">
        <v>104</v>
      </c>
      <c r="D15" s="27"/>
      <c r="E15" s="29"/>
      <c r="F15" s="21"/>
    </row>
    <row r="16" spans="1:26" s="24" customFormat="1" ht="15" x14ac:dyDescent="0.2">
      <c r="C16" s="47" t="s">
        <v>31</v>
      </c>
      <c r="D16" s="27"/>
      <c r="E16" s="29"/>
      <c r="F16" s="21"/>
    </row>
    <row r="17" spans="3:6" s="24" customFormat="1" ht="15" x14ac:dyDescent="0.2">
      <c r="C17" s="47" t="s">
        <v>105</v>
      </c>
      <c r="D17" s="27"/>
      <c r="E17" s="21"/>
      <c r="F17" s="21"/>
    </row>
    <row r="18" spans="3:6" s="24" customFormat="1" ht="15" x14ac:dyDescent="0.2">
      <c r="C18" s="47" t="s">
        <v>106</v>
      </c>
      <c r="D18" s="27"/>
      <c r="E18" s="21"/>
      <c r="F18" s="21"/>
    </row>
    <row r="19" spans="3:6" s="24" customFormat="1" ht="15" x14ac:dyDescent="0.2">
      <c r="C19" s="47" t="s">
        <v>107</v>
      </c>
      <c r="D19" s="27"/>
      <c r="E19" s="21"/>
      <c r="F19" s="21"/>
    </row>
    <row r="20" spans="3:6" s="24" customFormat="1" ht="15" x14ac:dyDescent="0.2">
      <c r="C20" s="47" t="s">
        <v>108</v>
      </c>
      <c r="D20" s="27"/>
      <c r="E20" s="21"/>
      <c r="F20" s="21"/>
    </row>
    <row r="21" spans="3:6" s="24" customFormat="1" ht="15" x14ac:dyDescent="0.2">
      <c r="C21" s="44" t="s">
        <v>32</v>
      </c>
      <c r="D21" s="27"/>
      <c r="E21" s="21"/>
      <c r="F21" s="21"/>
    </row>
    <row r="22" spans="3:6" s="24" customFormat="1" ht="15" x14ac:dyDescent="0.2">
      <c r="C22" s="44" t="s">
        <v>109</v>
      </c>
      <c r="D22" s="27"/>
      <c r="E22" s="21"/>
      <c r="F22" s="21"/>
    </row>
    <row r="23" spans="3:6" s="24" customFormat="1" ht="15" x14ac:dyDescent="0.2">
      <c r="C23" s="44" t="s">
        <v>33</v>
      </c>
      <c r="D23" s="27"/>
      <c r="E23" s="21"/>
      <c r="F23" s="21"/>
    </row>
    <row r="24" spans="3:6" s="24" customFormat="1" ht="15" x14ac:dyDescent="0.2">
      <c r="C24" s="44" t="s">
        <v>110</v>
      </c>
      <c r="D24" s="27"/>
      <c r="E24" s="21"/>
      <c r="F24" s="21"/>
    </row>
    <row r="25" spans="3:6" s="24" customFormat="1" ht="15" x14ac:dyDescent="0.2">
      <c r="C25" s="44" t="s">
        <v>111</v>
      </c>
      <c r="D25" s="27"/>
      <c r="E25" s="21"/>
      <c r="F25" s="21"/>
    </row>
    <row r="26" spans="3:6" s="24" customFormat="1" ht="15" x14ac:dyDescent="0.2">
      <c r="C26" s="44" t="s">
        <v>112</v>
      </c>
      <c r="D26" s="27"/>
      <c r="E26" s="21"/>
      <c r="F26" s="21"/>
    </row>
    <row r="27" spans="3:6" s="24" customFormat="1" ht="15" x14ac:dyDescent="0.2">
      <c r="C27" s="44" t="s">
        <v>263</v>
      </c>
      <c r="D27" s="27"/>
      <c r="E27" s="21"/>
      <c r="F27" s="21"/>
    </row>
    <row r="28" spans="3:6" s="24" customFormat="1" ht="15" x14ac:dyDescent="0.2">
      <c r="C28" s="44" t="s">
        <v>113</v>
      </c>
      <c r="D28" s="27"/>
      <c r="E28" s="21"/>
      <c r="F28" s="21"/>
    </row>
    <row r="29" spans="3:6" s="24" customFormat="1" ht="15" x14ac:dyDescent="0.2">
      <c r="C29" s="44" t="s">
        <v>34</v>
      </c>
      <c r="D29" s="27"/>
      <c r="E29" s="21"/>
      <c r="F29" s="21"/>
    </row>
    <row r="30" spans="3:6" s="24" customFormat="1" ht="15" x14ac:dyDescent="0.2">
      <c r="C30" s="44" t="s">
        <v>264</v>
      </c>
      <c r="D30" s="27"/>
      <c r="E30" s="21"/>
      <c r="F30" s="21"/>
    </row>
    <row r="31" spans="3:6" s="24" customFormat="1" ht="15" x14ac:dyDescent="0.2">
      <c r="C31" s="44" t="s">
        <v>114</v>
      </c>
      <c r="D31" s="27"/>
      <c r="E31" s="21"/>
      <c r="F31" s="21"/>
    </row>
    <row r="32" spans="3:6" s="24" customFormat="1" x14ac:dyDescent="0.2">
      <c r="C32" s="46" t="s">
        <v>35</v>
      </c>
      <c r="D32" s="27"/>
    </row>
    <row r="33" spans="3:4" s="24" customFormat="1" x14ac:dyDescent="0.2">
      <c r="C33" s="46" t="s">
        <v>36</v>
      </c>
      <c r="D33" s="27"/>
    </row>
    <row r="34" spans="3:4" s="24" customFormat="1" x14ac:dyDescent="0.2">
      <c r="C34" s="46" t="s">
        <v>37</v>
      </c>
      <c r="D34" s="27"/>
    </row>
    <row r="35" spans="3:4" s="24" customFormat="1" x14ac:dyDescent="0.2">
      <c r="C35" s="46" t="s">
        <v>115</v>
      </c>
      <c r="D35" s="27"/>
    </row>
    <row r="36" spans="3:4" s="24" customFormat="1" x14ac:dyDescent="0.2">
      <c r="C36" s="46" t="s">
        <v>116</v>
      </c>
      <c r="D36" s="27"/>
    </row>
    <row r="37" spans="3:4" s="24" customFormat="1" x14ac:dyDescent="0.2">
      <c r="C37" s="46" t="s">
        <v>38</v>
      </c>
      <c r="D37" s="27"/>
    </row>
    <row r="38" spans="3:4" s="24" customFormat="1" x14ac:dyDescent="0.2">
      <c r="C38" s="46" t="s">
        <v>39</v>
      </c>
      <c r="D38" s="27"/>
    </row>
    <row r="39" spans="3:4" s="24" customFormat="1" x14ac:dyDescent="0.2">
      <c r="C39" s="46" t="s">
        <v>117</v>
      </c>
      <c r="D39" s="27"/>
    </row>
    <row r="40" spans="3:4" s="24" customFormat="1" x14ac:dyDescent="0.2">
      <c r="C40" s="46" t="s">
        <v>118</v>
      </c>
      <c r="D40" s="27"/>
    </row>
    <row r="41" spans="3:4" s="24" customFormat="1" x14ac:dyDescent="0.2">
      <c r="C41" s="46" t="s">
        <v>119</v>
      </c>
      <c r="D41" s="27"/>
    </row>
    <row r="42" spans="3:4" s="24" customFormat="1" x14ac:dyDescent="0.2">
      <c r="C42" s="46" t="s">
        <v>40</v>
      </c>
      <c r="D42" s="27"/>
    </row>
    <row r="43" spans="3:4" s="24" customFormat="1" x14ac:dyDescent="0.2">
      <c r="C43" s="46" t="s">
        <v>120</v>
      </c>
      <c r="D43" s="27"/>
    </row>
    <row r="44" spans="3:4" s="24" customFormat="1" x14ac:dyDescent="0.2">
      <c r="C44" s="46" t="s">
        <v>121</v>
      </c>
      <c r="D44" s="27"/>
    </row>
    <row r="45" spans="3:4" s="24" customFormat="1" x14ac:dyDescent="0.2">
      <c r="C45" s="46" t="s">
        <v>250</v>
      </c>
      <c r="D45" s="27"/>
    </row>
    <row r="46" spans="3:4" s="24" customFormat="1" x14ac:dyDescent="0.2">
      <c r="C46" s="46" t="s">
        <v>41</v>
      </c>
      <c r="D46" s="27"/>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topLeftCell="C1" zoomScaleNormal="100" workbookViewId="0">
      <selection activeCell="C1" sqref="C1"/>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2:22" s="18" customFormat="1" ht="15.75" thickBot="1" x14ac:dyDescent="0.25">
      <c r="C1" s="48" t="s">
        <v>45</v>
      </c>
      <c r="D1" s="17" t="s">
        <v>122</v>
      </c>
    </row>
    <row r="2" spans="2:22" s="21" customFormat="1" ht="15.75" x14ac:dyDescent="0.25">
      <c r="B2" s="55"/>
      <c r="C2" s="94" t="s">
        <v>44</v>
      </c>
      <c r="D2" s="104"/>
      <c r="G2" s="22"/>
      <c r="H2" s="22"/>
      <c r="I2" s="23"/>
      <c r="J2" s="23"/>
      <c r="K2" s="14"/>
      <c r="L2" s="14"/>
      <c r="M2" s="14"/>
      <c r="O2" s="15"/>
      <c r="Q2" s="14"/>
      <c r="T2" s="24"/>
      <c r="U2" s="24"/>
      <c r="V2" s="24"/>
    </row>
    <row r="3" spans="2:22" s="21" customFormat="1" ht="15" x14ac:dyDescent="0.2">
      <c r="B3" s="26"/>
      <c r="C3" s="94" t="s">
        <v>46</v>
      </c>
      <c r="D3" s="20"/>
      <c r="G3" s="22"/>
      <c r="H3" s="22"/>
      <c r="I3" s="23"/>
      <c r="K3" s="14"/>
      <c r="L3" s="14"/>
      <c r="M3" s="14"/>
      <c r="O3" s="15"/>
      <c r="Q3" s="14"/>
      <c r="T3" s="24"/>
      <c r="U3" s="24"/>
      <c r="V3" s="24"/>
    </row>
    <row r="4" spans="2:22" s="24" customFormat="1" ht="15" x14ac:dyDescent="0.2">
      <c r="B4" s="26"/>
      <c r="C4" s="95" t="s">
        <v>123</v>
      </c>
      <c r="D4" s="20"/>
    </row>
    <row r="5" spans="2:22" s="24" customFormat="1" ht="15" x14ac:dyDescent="0.2">
      <c r="C5" s="94" t="s">
        <v>124</v>
      </c>
      <c r="D5" s="20"/>
      <c r="E5" s="81"/>
      <c r="F5" s="81"/>
    </row>
    <row r="6" spans="2:22" s="24" customFormat="1" ht="30" x14ac:dyDescent="0.2">
      <c r="C6" s="94" t="s">
        <v>151</v>
      </c>
      <c r="D6" s="20" t="s">
        <v>547</v>
      </c>
    </row>
    <row r="7" spans="2:22" s="24" customFormat="1" ht="15" x14ac:dyDescent="0.2">
      <c r="C7" s="94" t="s">
        <v>74</v>
      </c>
      <c r="D7" s="20" t="s">
        <v>642</v>
      </c>
    </row>
    <row r="8" spans="2:22" s="24" customFormat="1" ht="15" x14ac:dyDescent="0.2">
      <c r="C8" s="94" t="s">
        <v>125</v>
      </c>
      <c r="D8" s="27"/>
    </row>
    <row r="9" spans="2:22" s="24" customFormat="1" ht="15" x14ac:dyDescent="0.2">
      <c r="C9" s="94" t="s">
        <v>75</v>
      </c>
      <c r="D9" s="20"/>
    </row>
    <row r="10" spans="2:22" s="24" customFormat="1" ht="15" x14ac:dyDescent="0.2">
      <c r="C10" s="94" t="s">
        <v>76</v>
      </c>
      <c r="D10" s="20"/>
    </row>
    <row r="11" spans="2:22" s="24" customFormat="1" ht="15" x14ac:dyDescent="0.2">
      <c r="C11" s="94" t="s">
        <v>126</v>
      </c>
      <c r="D11" s="20"/>
    </row>
    <row r="12" spans="2:22" s="24" customFormat="1" ht="15" x14ac:dyDescent="0.2">
      <c r="C12" s="94" t="s">
        <v>127</v>
      </c>
      <c r="D12" s="20"/>
      <c r="E12" s="26"/>
      <c r="F12" s="26"/>
    </row>
    <row r="13" spans="2:22" s="24" customFormat="1" ht="15" x14ac:dyDescent="0.2">
      <c r="C13" s="94" t="s">
        <v>128</v>
      </c>
      <c r="D13" s="20" t="s">
        <v>549</v>
      </c>
    </row>
    <row r="14" spans="2:22" s="24" customFormat="1" ht="15" x14ac:dyDescent="0.2">
      <c r="C14" s="94" t="s">
        <v>129</v>
      </c>
      <c r="D14" s="27"/>
    </row>
    <row r="15" spans="2:22" s="24" customFormat="1" ht="15" x14ac:dyDescent="0.2">
      <c r="C15" s="94" t="s">
        <v>130</v>
      </c>
      <c r="D15" s="27"/>
    </row>
    <row r="16" spans="2:22" s="24" customFormat="1" ht="15" x14ac:dyDescent="0.2">
      <c r="C16" s="94" t="s">
        <v>131</v>
      </c>
      <c r="D16" s="27"/>
    </row>
    <row r="17" spans="3:4" s="24" customFormat="1" ht="15" x14ac:dyDescent="0.2">
      <c r="C17" s="94" t="s">
        <v>73</v>
      </c>
      <c r="D17" s="27"/>
    </row>
    <row r="18" spans="3:4" s="24" customFormat="1" ht="15" x14ac:dyDescent="0.2">
      <c r="C18" s="94" t="s">
        <v>132</v>
      </c>
      <c r="D18" s="20"/>
    </row>
    <row r="19" spans="3:4" s="24" customFormat="1" ht="15" x14ac:dyDescent="0.2">
      <c r="C19" s="94" t="s">
        <v>77</v>
      </c>
      <c r="D19" s="27"/>
    </row>
    <row r="20" spans="3:4" s="24" customFormat="1" ht="15" x14ac:dyDescent="0.2">
      <c r="C20" s="94" t="s">
        <v>133</v>
      </c>
      <c r="D20" s="27"/>
    </row>
    <row r="21" spans="3:4" x14ac:dyDescent="0.2">
      <c r="C21" s="2"/>
    </row>
    <row r="22" spans="3:4" x14ac:dyDescent="0.2">
      <c r="C22" s="49"/>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C1" sqref="C1"/>
    </sheetView>
  </sheetViews>
  <sheetFormatPr defaultColWidth="9.140625" defaultRowHeight="15" x14ac:dyDescent="0.25"/>
  <cols>
    <col min="1" max="1" width="5.7109375" style="50" customWidth="1"/>
    <col min="2" max="2" width="5.42578125" style="50" customWidth="1"/>
    <col min="3" max="3" width="47.42578125" style="93" customWidth="1"/>
    <col min="4" max="4" width="147.5703125" style="106" customWidth="1"/>
    <col min="5" max="5" width="18.7109375" style="93"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5703125" style="4" bestFit="1" customWidth="1"/>
    <col min="16" max="16" width="14.5703125" style="4" bestFit="1"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16384" width="9.140625" style="50"/>
  </cols>
  <sheetData>
    <row r="1" spans="2:40" s="51" customFormat="1" ht="15.75" thickBot="1" x14ac:dyDescent="0.25">
      <c r="C1" s="84" t="s">
        <v>134</v>
      </c>
      <c r="D1" s="17" t="s">
        <v>135</v>
      </c>
      <c r="E1" s="85"/>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6" customFormat="1" x14ac:dyDescent="0.2">
      <c r="B2" s="55"/>
      <c r="C2" s="86" t="s">
        <v>136</v>
      </c>
      <c r="D2" s="20" t="s">
        <v>550</v>
      </c>
      <c r="E2" s="88"/>
      <c r="F2" s="43"/>
      <c r="G2" s="52"/>
      <c r="H2" s="52"/>
      <c r="I2" s="43"/>
      <c r="J2" s="43"/>
      <c r="K2" s="53"/>
      <c r="L2" s="53"/>
      <c r="M2" s="53"/>
      <c r="N2" s="43"/>
      <c r="O2" s="54"/>
      <c r="P2" s="43"/>
      <c r="Q2" s="53"/>
      <c r="R2" s="43"/>
      <c r="S2" s="43"/>
      <c r="T2" s="55"/>
      <c r="U2" s="55"/>
      <c r="V2" s="55"/>
      <c r="W2" s="43"/>
      <c r="X2" s="43"/>
      <c r="Y2" s="43"/>
      <c r="Z2" s="43"/>
      <c r="AA2" s="43"/>
      <c r="AB2" s="43"/>
      <c r="AC2" s="43"/>
      <c r="AD2" s="43"/>
      <c r="AE2" s="43"/>
      <c r="AF2" s="43"/>
      <c r="AG2" s="43"/>
      <c r="AH2" s="43"/>
      <c r="AI2" s="43"/>
      <c r="AJ2" s="43"/>
      <c r="AK2" s="43"/>
      <c r="AL2" s="43"/>
      <c r="AM2" s="43"/>
      <c r="AN2" s="43"/>
    </row>
    <row r="3" spans="2:40" s="56" customFormat="1" x14ac:dyDescent="0.2">
      <c r="B3" s="26"/>
      <c r="C3" s="86" t="s">
        <v>137</v>
      </c>
      <c r="D3" s="105"/>
      <c r="E3" s="87"/>
      <c r="F3" s="20"/>
      <c r="G3" s="52"/>
      <c r="H3" s="52"/>
      <c r="I3" s="43"/>
      <c r="J3" s="43"/>
      <c r="K3" s="53"/>
      <c r="L3" s="53"/>
      <c r="M3" s="53"/>
      <c r="N3" s="43"/>
      <c r="O3" s="54"/>
      <c r="P3" s="43"/>
      <c r="Q3" s="53"/>
      <c r="R3" s="43"/>
      <c r="S3" s="43"/>
      <c r="T3" s="55"/>
      <c r="U3" s="55"/>
      <c r="V3" s="55"/>
      <c r="W3" s="43"/>
      <c r="X3" s="43"/>
      <c r="Y3" s="43"/>
      <c r="Z3" s="43"/>
      <c r="AA3" s="43"/>
      <c r="AB3" s="43"/>
      <c r="AC3" s="43"/>
      <c r="AD3" s="43"/>
      <c r="AE3" s="43"/>
      <c r="AF3" s="43"/>
      <c r="AG3" s="43"/>
      <c r="AH3" s="43"/>
      <c r="AI3" s="43"/>
      <c r="AJ3" s="43"/>
      <c r="AK3" s="43"/>
      <c r="AL3" s="43"/>
      <c r="AM3" s="43"/>
      <c r="AN3" s="43"/>
    </row>
    <row r="4" spans="2:40" s="57" customFormat="1" x14ac:dyDescent="0.2">
      <c r="B4" s="26"/>
      <c r="C4" s="89" t="s">
        <v>138</v>
      </c>
      <c r="E4" s="90"/>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row>
    <row r="5" spans="2:40" s="57" customFormat="1" x14ac:dyDescent="0.25">
      <c r="C5" s="86" t="s">
        <v>139</v>
      </c>
      <c r="D5" s="105"/>
      <c r="E5" s="91"/>
      <c r="F5" s="81"/>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row>
    <row r="6" spans="2:40" s="57" customFormat="1" ht="30" x14ac:dyDescent="0.2">
      <c r="C6" s="86" t="s">
        <v>140</v>
      </c>
      <c r="D6" s="20" t="s">
        <v>646</v>
      </c>
      <c r="E6" s="90"/>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row>
    <row r="7" spans="2:40" s="57" customFormat="1" x14ac:dyDescent="0.2">
      <c r="C7" s="92" t="s">
        <v>47</v>
      </c>
      <c r="D7" s="20" t="s">
        <v>551</v>
      </c>
      <c r="E7" s="90"/>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row>
    <row r="8" spans="2:40" s="57" customFormat="1" x14ac:dyDescent="0.2">
      <c r="C8" s="92" t="s">
        <v>141</v>
      </c>
      <c r="D8" s="20" t="s">
        <v>552</v>
      </c>
      <c r="E8" s="90"/>
      <c r="F8" s="18"/>
      <c r="G8" s="18"/>
      <c r="H8" s="18"/>
      <c r="I8" s="18"/>
      <c r="J8" s="18"/>
      <c r="K8" s="18"/>
      <c r="L8" s="18"/>
      <c r="M8" s="18"/>
      <c r="N8" s="18"/>
      <c r="O8" s="18"/>
      <c r="P8" s="18"/>
      <c r="Q8" s="18"/>
      <c r="R8" s="18"/>
      <c r="S8" s="18"/>
      <c r="T8" s="18"/>
      <c r="U8" s="18"/>
      <c r="V8" s="18"/>
      <c r="W8" s="55"/>
      <c r="X8" s="55"/>
      <c r="Y8" s="55"/>
      <c r="Z8" s="55"/>
      <c r="AA8" s="55"/>
      <c r="AB8" s="55"/>
      <c r="AC8" s="55"/>
      <c r="AD8" s="55"/>
      <c r="AE8" s="55"/>
      <c r="AF8" s="55"/>
      <c r="AG8" s="55"/>
      <c r="AH8" s="55"/>
      <c r="AI8" s="55"/>
      <c r="AJ8" s="55"/>
      <c r="AK8" s="55"/>
      <c r="AL8" s="55"/>
      <c r="AM8" s="55"/>
      <c r="AN8" s="55"/>
    </row>
    <row r="9" spans="2:40" s="57" customFormat="1" x14ac:dyDescent="0.2">
      <c r="C9" s="92" t="s">
        <v>142</v>
      </c>
      <c r="D9" s="20"/>
      <c r="E9" s="90"/>
      <c r="F9" s="43"/>
      <c r="G9" s="52"/>
      <c r="H9" s="52"/>
      <c r="I9" s="43"/>
      <c r="J9" s="43"/>
      <c r="K9" s="53"/>
      <c r="L9" s="53"/>
      <c r="M9" s="53"/>
      <c r="N9" s="43"/>
      <c r="O9" s="54"/>
      <c r="P9" s="43"/>
      <c r="Q9" s="53"/>
      <c r="R9" s="43"/>
      <c r="S9" s="43"/>
      <c r="T9" s="55"/>
      <c r="U9" s="55"/>
      <c r="V9" s="55"/>
      <c r="W9" s="55"/>
      <c r="X9" s="55"/>
      <c r="Y9" s="55"/>
      <c r="Z9" s="55"/>
      <c r="AA9" s="55"/>
      <c r="AB9" s="55"/>
      <c r="AC9" s="55"/>
      <c r="AD9" s="55"/>
      <c r="AE9" s="55"/>
      <c r="AF9" s="55"/>
      <c r="AG9" s="55"/>
      <c r="AH9" s="55"/>
      <c r="AI9" s="55"/>
      <c r="AJ9" s="55"/>
      <c r="AK9" s="55"/>
      <c r="AL9" s="55"/>
      <c r="AM9" s="55"/>
      <c r="AN9" s="55"/>
    </row>
    <row r="10" spans="2:40" s="57" customFormat="1" x14ac:dyDescent="0.2">
      <c r="C10" s="92" t="s">
        <v>143</v>
      </c>
      <c r="D10" s="20"/>
      <c r="E10" s="90"/>
      <c r="F10" s="43"/>
      <c r="G10" s="52"/>
      <c r="H10" s="52"/>
      <c r="I10" s="43"/>
      <c r="J10" s="43"/>
      <c r="K10" s="53"/>
      <c r="L10" s="53"/>
      <c r="M10" s="53"/>
      <c r="N10" s="43"/>
      <c r="O10" s="54"/>
      <c r="P10" s="43"/>
      <c r="Q10" s="53"/>
      <c r="R10" s="43"/>
      <c r="S10" s="43"/>
      <c r="T10" s="55"/>
      <c r="U10" s="55"/>
      <c r="V10" s="55"/>
      <c r="W10" s="55"/>
      <c r="X10" s="55"/>
      <c r="Y10" s="55"/>
      <c r="Z10" s="55"/>
      <c r="AA10" s="55"/>
      <c r="AB10" s="55"/>
      <c r="AC10" s="55"/>
      <c r="AD10" s="55"/>
      <c r="AE10" s="55"/>
      <c r="AF10" s="55"/>
      <c r="AG10" s="55"/>
      <c r="AH10" s="55"/>
      <c r="AI10" s="55"/>
      <c r="AJ10" s="55"/>
      <c r="AK10" s="55"/>
      <c r="AL10" s="55"/>
      <c r="AM10" s="55"/>
      <c r="AN10" s="55"/>
    </row>
    <row r="11" spans="2:40" s="57" customFormat="1" x14ac:dyDescent="0.2">
      <c r="C11" s="92" t="s">
        <v>48</v>
      </c>
      <c r="D11" s="20"/>
      <c r="E11" s="90"/>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row>
    <row r="12" spans="2:40" s="57" customFormat="1" x14ac:dyDescent="0.2">
      <c r="C12" s="92" t="s">
        <v>144</v>
      </c>
      <c r="D12" s="20" t="s">
        <v>553</v>
      </c>
      <c r="E12" s="90"/>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row>
    <row r="13" spans="2:40" s="57" customFormat="1" x14ac:dyDescent="0.2">
      <c r="C13" s="92" t="s">
        <v>145</v>
      </c>
      <c r="D13" s="20" t="s">
        <v>554</v>
      </c>
      <c r="E13" s="90"/>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row>
    <row r="14" spans="2:40" s="57" customFormat="1" ht="25.5" x14ac:dyDescent="0.2">
      <c r="C14" s="92" t="s">
        <v>146</v>
      </c>
      <c r="D14" s="20" t="s">
        <v>555</v>
      </c>
      <c r="E14" s="90"/>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row>
    <row r="15" spans="2:40" s="57" customFormat="1" ht="30" x14ac:dyDescent="0.2">
      <c r="C15" s="92" t="s">
        <v>147</v>
      </c>
      <c r="D15" s="20" t="s">
        <v>556</v>
      </c>
      <c r="E15" s="90"/>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row>
    <row r="16" spans="2:40" s="57" customFormat="1" x14ac:dyDescent="0.2">
      <c r="C16" s="86" t="s">
        <v>49</v>
      </c>
      <c r="D16" s="20" t="s">
        <v>557</v>
      </c>
      <c r="E16" s="90"/>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row>
    <row r="17" spans="3:40" s="57" customFormat="1" x14ac:dyDescent="0.2">
      <c r="C17" s="86" t="s">
        <v>148</v>
      </c>
      <c r="D17" s="20"/>
      <c r="E17" s="90"/>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row>
    <row r="18" spans="3:40" s="57" customFormat="1" x14ac:dyDescent="0.2">
      <c r="C18" s="86" t="s">
        <v>149</v>
      </c>
      <c r="D18" s="20"/>
      <c r="E18" s="90"/>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row>
    <row r="19" spans="3:40" s="57" customFormat="1" x14ac:dyDescent="0.2">
      <c r="C19" s="86" t="s">
        <v>150</v>
      </c>
      <c r="D19" s="20"/>
      <c r="E19" s="90"/>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election activeCell="C1" sqref="C1"/>
    </sheetView>
  </sheetViews>
  <sheetFormatPr defaultColWidth="9.140625" defaultRowHeight="12.75" x14ac:dyDescent="0.2"/>
  <cols>
    <col min="1" max="1" width="9.140625" style="9"/>
    <col min="2" max="2" width="26.140625" style="9" bestFit="1" customWidth="1"/>
    <col min="3" max="3" width="33.7109375" style="9" bestFit="1" customWidth="1"/>
    <col min="4" max="4" width="32.28515625" style="9" bestFit="1" customWidth="1"/>
    <col min="5" max="16384" width="9.140625" style="9"/>
  </cols>
  <sheetData>
    <row r="1" spans="1:4" s="59" customFormat="1" ht="26.25" thickBot="1" x14ac:dyDescent="0.25">
      <c r="A1" s="58"/>
      <c r="C1" s="60" t="s">
        <v>57</v>
      </c>
      <c r="D1" s="17" t="s">
        <v>152</v>
      </c>
    </row>
    <row r="2" spans="1:4" s="59" customFormat="1" ht="25.5" x14ac:dyDescent="0.2">
      <c r="B2" s="55"/>
      <c r="C2" s="61" t="s">
        <v>153</v>
      </c>
      <c r="D2" s="58" t="s">
        <v>558</v>
      </c>
    </row>
    <row r="3" spans="1:4" s="59" customFormat="1" ht="15" x14ac:dyDescent="0.2">
      <c r="B3" s="26"/>
      <c r="C3" s="61" t="s">
        <v>318</v>
      </c>
    </row>
    <row r="4" spans="1:4" s="59" customFormat="1" ht="15" x14ac:dyDescent="0.2">
      <c r="B4" s="26"/>
      <c r="C4" s="82" t="s">
        <v>308</v>
      </c>
    </row>
    <row r="5" spans="1:4" s="59" customFormat="1" ht="15" x14ac:dyDescent="0.2">
      <c r="C5" s="61" t="s">
        <v>154</v>
      </c>
    </row>
    <row r="6" spans="1:4" s="59" customFormat="1" x14ac:dyDescent="0.2">
      <c r="C6" s="62" t="s">
        <v>155</v>
      </c>
      <c r="D6" s="58" t="s">
        <v>399</v>
      </c>
    </row>
    <row r="7" spans="1:4" s="59" customFormat="1" ht="25.5" x14ac:dyDescent="0.2">
      <c r="C7" s="62" t="s">
        <v>156</v>
      </c>
      <c r="D7" s="58" t="s">
        <v>559</v>
      </c>
    </row>
    <row r="8" spans="1:4" s="59" customFormat="1" x14ac:dyDescent="0.2">
      <c r="C8" s="62" t="s">
        <v>157</v>
      </c>
      <c r="D8" s="58" t="s">
        <v>560</v>
      </c>
    </row>
    <row r="9" spans="1:4" s="59" customFormat="1" ht="38.25" x14ac:dyDescent="0.2">
      <c r="C9" s="62" t="s">
        <v>158</v>
      </c>
      <c r="D9" s="58" t="s">
        <v>561</v>
      </c>
    </row>
    <row r="10" spans="1:4" s="59" customFormat="1" x14ac:dyDescent="0.2">
      <c r="C10" s="62" t="s">
        <v>159</v>
      </c>
      <c r="D10" s="58" t="s">
        <v>562</v>
      </c>
    </row>
    <row r="11" spans="1:4" s="59" customFormat="1" x14ac:dyDescent="0.2">
      <c r="C11" s="62" t="s">
        <v>160</v>
      </c>
      <c r="D11" s="58" t="s">
        <v>563</v>
      </c>
    </row>
    <row r="12" spans="1:4" s="59" customFormat="1" x14ac:dyDescent="0.2">
      <c r="C12" s="62" t="s">
        <v>161</v>
      </c>
      <c r="D12" s="58" t="s">
        <v>564</v>
      </c>
    </row>
    <row r="13" spans="1:4" s="59" customFormat="1" x14ac:dyDescent="0.2">
      <c r="C13" s="62" t="s">
        <v>162</v>
      </c>
    </row>
    <row r="14" spans="1:4" s="59" customFormat="1" x14ac:dyDescent="0.2">
      <c r="C14" s="62" t="s">
        <v>163</v>
      </c>
    </row>
    <row r="15" spans="1:4" s="59" customFormat="1" ht="25.5" x14ac:dyDescent="0.2">
      <c r="C15" s="62" t="s">
        <v>164</v>
      </c>
      <c r="D15" s="58" t="s">
        <v>565</v>
      </c>
    </row>
    <row r="16" spans="1:4" s="59" customFormat="1" x14ac:dyDescent="0.2">
      <c r="C16" s="62" t="s">
        <v>165</v>
      </c>
    </row>
    <row r="17" spans="3:4" s="59" customFormat="1" x14ac:dyDescent="0.2">
      <c r="C17" s="62" t="s">
        <v>166</v>
      </c>
      <c r="D17" s="58" t="s">
        <v>566</v>
      </c>
    </row>
    <row r="18" spans="3:4" s="59" customFormat="1" x14ac:dyDescent="0.2">
      <c r="C18" s="62" t="s">
        <v>167</v>
      </c>
    </row>
    <row r="19" spans="3:4" s="59" customFormat="1" x14ac:dyDescent="0.2">
      <c r="C19" s="62" t="s">
        <v>168</v>
      </c>
    </row>
    <row r="20" spans="3:4" s="59" customFormat="1" x14ac:dyDescent="0.2">
      <c r="C20" s="62" t="s">
        <v>169</v>
      </c>
    </row>
    <row r="21" spans="3:4" s="59" customFormat="1" x14ac:dyDescent="0.2">
      <c r="C21" s="62" t="s">
        <v>170</v>
      </c>
      <c r="D21" s="58" t="s">
        <v>567</v>
      </c>
    </row>
    <row r="22" spans="3:4" s="59" customFormat="1" x14ac:dyDescent="0.2">
      <c r="C22" s="62" t="s">
        <v>171</v>
      </c>
    </row>
    <row r="23" spans="3:4" s="59" customFormat="1" x14ac:dyDescent="0.2">
      <c r="C23" s="62" t="s">
        <v>172</v>
      </c>
    </row>
    <row r="24" spans="3:4" s="59" customFormat="1" ht="38.25" x14ac:dyDescent="0.2">
      <c r="C24" s="62" t="s">
        <v>173</v>
      </c>
      <c r="D24" s="58" t="s">
        <v>561</v>
      </c>
    </row>
    <row r="25" spans="3:4" s="59" customFormat="1" x14ac:dyDescent="0.2">
      <c r="C25" s="62" t="s">
        <v>174</v>
      </c>
    </row>
    <row r="26" spans="3:4" s="59" customFormat="1" x14ac:dyDescent="0.2">
      <c r="C26" s="62" t="s">
        <v>175</v>
      </c>
    </row>
    <row r="27" spans="3:4" s="59" customFormat="1" x14ac:dyDescent="0.2">
      <c r="C27" s="62" t="s">
        <v>176</v>
      </c>
    </row>
    <row r="28" spans="3:4" s="59" customFormat="1" x14ac:dyDescent="0.2">
      <c r="C28" s="62" t="s">
        <v>177</v>
      </c>
    </row>
    <row r="29" spans="3:4" s="59" customFormat="1" x14ac:dyDescent="0.2">
      <c r="C29" s="62" t="s">
        <v>178</v>
      </c>
    </row>
    <row r="30" spans="3:4" s="59" customFormat="1" x14ac:dyDescent="0.2">
      <c r="C30" s="62" t="s">
        <v>179</v>
      </c>
      <c r="D30" s="58" t="s">
        <v>568</v>
      </c>
    </row>
    <row r="31" spans="3:4" s="59" customFormat="1" x14ac:dyDescent="0.2">
      <c r="C31" s="62" t="s">
        <v>180</v>
      </c>
    </row>
    <row r="32" spans="3:4" s="59" customFormat="1" x14ac:dyDescent="0.2">
      <c r="C32" s="62" t="s">
        <v>50</v>
      </c>
    </row>
    <row r="33" spans="3:3" s="59" customFormat="1" x14ac:dyDescent="0.2">
      <c r="C33" s="62" t="s">
        <v>51</v>
      </c>
    </row>
    <row r="34" spans="3:3" s="59" customFormat="1" x14ac:dyDescent="0.2">
      <c r="C34" s="62" t="s">
        <v>52</v>
      </c>
    </row>
    <row r="35" spans="3:3" s="59" customFormat="1" x14ac:dyDescent="0.2">
      <c r="C35" s="62" t="s">
        <v>53</v>
      </c>
    </row>
    <row r="36" spans="3:3" s="59" customFormat="1" x14ac:dyDescent="0.2">
      <c r="C36" s="62" t="s">
        <v>54</v>
      </c>
    </row>
    <row r="37" spans="3:3" s="59" customFormat="1" x14ac:dyDescent="0.2">
      <c r="C37" s="62" t="s">
        <v>55</v>
      </c>
    </row>
    <row r="38" spans="3:3" s="59" customFormat="1" x14ac:dyDescent="0.2">
      <c r="C38" s="62" t="s">
        <v>56</v>
      </c>
    </row>
    <row r="39" spans="3:3" s="59" customFormat="1" x14ac:dyDescent="0.2">
      <c r="C39" s="62" t="s">
        <v>61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D1" sqref="D1"/>
    </sheetView>
  </sheetViews>
  <sheetFormatPr defaultColWidth="9.140625" defaultRowHeight="12.75" x14ac:dyDescent="0.2"/>
  <cols>
    <col min="1" max="1" width="26.7109375" style="9" customWidth="1"/>
    <col min="2" max="2" width="6.5703125" style="9" customWidth="1"/>
    <col min="3" max="3" width="52.28515625" style="11" customWidth="1"/>
    <col min="4" max="4" width="29.5703125" style="9" customWidth="1"/>
    <col min="5" max="5" width="57.28515625" style="9" customWidth="1"/>
    <col min="6" max="6" width="24.140625" style="9" bestFit="1" customWidth="1"/>
    <col min="7" max="7" width="9.140625" style="9"/>
    <col min="8" max="8" width="31.85546875" style="9" customWidth="1"/>
    <col min="9" max="16384" width="9.140625" style="9"/>
  </cols>
  <sheetData>
    <row r="1" spans="1:7" s="59" customFormat="1" ht="12.75" customHeight="1" thickBot="1" x14ac:dyDescent="0.25">
      <c r="C1" s="63" t="s">
        <v>181</v>
      </c>
      <c r="D1" s="64" t="s">
        <v>65</v>
      </c>
    </row>
    <row r="2" spans="1:7" s="59" customFormat="1" ht="12.75" customHeight="1" x14ac:dyDescent="0.2">
      <c r="A2" s="97" t="s">
        <v>316</v>
      </c>
      <c r="C2" s="65" t="s">
        <v>58</v>
      </c>
      <c r="D2" s="58" t="s">
        <v>537</v>
      </c>
      <c r="F2" s="66"/>
      <c r="G2" s="66"/>
    </row>
    <row r="3" spans="1:7" s="59" customFormat="1" ht="12.75" customHeight="1" x14ac:dyDescent="0.2">
      <c r="A3" s="59" t="s">
        <v>22</v>
      </c>
      <c r="C3" s="65" t="s">
        <v>60</v>
      </c>
      <c r="D3" s="58" t="s">
        <v>573</v>
      </c>
      <c r="F3" s="66"/>
      <c r="G3" s="66"/>
    </row>
    <row r="4" spans="1:7" s="59" customFormat="1" ht="12.75" customHeight="1" x14ac:dyDescent="0.2">
      <c r="A4" s="110" t="s">
        <v>321</v>
      </c>
      <c r="C4" s="97" t="s">
        <v>368</v>
      </c>
      <c r="D4" s="115" t="s">
        <v>362</v>
      </c>
      <c r="E4" s="120" t="s">
        <v>472</v>
      </c>
      <c r="F4" s="66"/>
      <c r="G4" s="66"/>
    </row>
    <row r="5" spans="1:7" s="59" customFormat="1" ht="12.75" customHeight="1" x14ac:dyDescent="0.2">
      <c r="A5" s="110" t="s">
        <v>322</v>
      </c>
      <c r="C5" s="97" t="s">
        <v>317</v>
      </c>
      <c r="D5" s="116" t="s">
        <v>399</v>
      </c>
      <c r="E5" s="121" t="s">
        <v>475</v>
      </c>
      <c r="F5" s="66"/>
      <c r="G5" s="66"/>
    </row>
    <row r="6" spans="1:7" s="59" customFormat="1" ht="12.75" customHeight="1" x14ac:dyDescent="0.2">
      <c r="A6" s="110" t="s">
        <v>323</v>
      </c>
      <c r="C6" s="65" t="s">
        <v>59</v>
      </c>
      <c r="D6" s="58" t="s">
        <v>569</v>
      </c>
      <c r="F6" s="66"/>
      <c r="G6" s="66"/>
    </row>
    <row r="7" spans="1:7" s="59" customFormat="1" ht="12.75" customHeight="1" x14ac:dyDescent="0.2">
      <c r="C7" s="65" t="s">
        <v>62</v>
      </c>
      <c r="D7" s="58" t="s">
        <v>570</v>
      </c>
      <c r="F7" s="66"/>
      <c r="G7" s="66"/>
    </row>
    <row r="8" spans="1:7" s="59" customFormat="1" ht="12.75" customHeight="1" x14ac:dyDescent="0.2">
      <c r="C8" s="82" t="s">
        <v>311</v>
      </c>
      <c r="F8" s="66"/>
      <c r="G8" s="66"/>
    </row>
    <row r="9" spans="1:7" s="59" customFormat="1" ht="12.75" customHeight="1" x14ac:dyDescent="0.2">
      <c r="C9" s="83" t="s">
        <v>307</v>
      </c>
      <c r="F9" s="66"/>
      <c r="G9" s="66"/>
    </row>
    <row r="10" spans="1:7" s="59" customFormat="1" ht="12.75" customHeight="1" x14ac:dyDescent="0.2">
      <c r="C10" s="65" t="s">
        <v>309</v>
      </c>
      <c r="F10" s="66"/>
      <c r="G10" s="66"/>
    </row>
    <row r="11" spans="1:7" s="59" customFormat="1" ht="12.75" customHeight="1" x14ac:dyDescent="0.2">
      <c r="C11" s="67" t="s">
        <v>310</v>
      </c>
      <c r="F11" s="66"/>
      <c r="G11" s="66"/>
    </row>
    <row r="12" spans="1:7" s="59" customFormat="1" ht="12.75" customHeight="1" x14ac:dyDescent="0.2">
      <c r="C12" s="65" t="s">
        <v>313</v>
      </c>
      <c r="F12" s="66"/>
      <c r="G12" s="66"/>
    </row>
    <row r="13" spans="1:7" s="59" customFormat="1" ht="12.75" customHeight="1" x14ac:dyDescent="0.2">
      <c r="C13" s="65" t="s">
        <v>314</v>
      </c>
      <c r="F13" s="66"/>
      <c r="G13" s="66"/>
    </row>
    <row r="14" spans="1:7" s="59" customFormat="1" ht="12.75" customHeight="1" x14ac:dyDescent="0.2">
      <c r="C14" s="65" t="s">
        <v>312</v>
      </c>
      <c r="F14" s="66"/>
      <c r="G14" s="66"/>
    </row>
    <row r="15" spans="1:7" s="59" customFormat="1" ht="12.75" customHeight="1" x14ac:dyDescent="0.2">
      <c r="C15" s="65" t="s">
        <v>61</v>
      </c>
      <c r="D15" s="58" t="s">
        <v>571</v>
      </c>
      <c r="F15" s="66"/>
      <c r="G15" s="66"/>
    </row>
    <row r="16" spans="1:7" s="59" customFormat="1" ht="12.75" customHeight="1" x14ac:dyDescent="0.2">
      <c r="C16" s="65" t="s">
        <v>63</v>
      </c>
      <c r="D16" s="58" t="s">
        <v>572</v>
      </c>
      <c r="F16" s="66"/>
      <c r="G16" s="66"/>
    </row>
    <row r="17" spans="3:7" s="59" customFormat="1" ht="12.75" customHeight="1" x14ac:dyDescent="0.2">
      <c r="C17" s="65" t="s">
        <v>411</v>
      </c>
      <c r="D17" s="128">
        <v>42352</v>
      </c>
      <c r="F17" s="66"/>
      <c r="G17" s="66"/>
    </row>
    <row r="18" spans="3:7" s="59" customFormat="1" ht="12.75" customHeight="1" x14ac:dyDescent="0.2">
      <c r="C18" s="65" t="s">
        <v>412</v>
      </c>
      <c r="F18" s="66"/>
      <c r="G18" s="66"/>
    </row>
    <row r="19" spans="3:7" ht="12.75" customHeight="1" x14ac:dyDescent="0.25">
      <c r="C19" s="65" t="s">
        <v>64</v>
      </c>
      <c r="F19" s="12"/>
      <c r="G19" s="12"/>
    </row>
    <row r="20" spans="3:7" ht="12.75" customHeight="1" x14ac:dyDescent="0.2"/>
    <row r="21" spans="3:7" ht="12.75" customHeight="1" x14ac:dyDescent="0.2">
      <c r="C21" s="55"/>
    </row>
    <row r="22" spans="3:7" ht="12.75" customHeight="1" x14ac:dyDescent="0.2">
      <c r="C22" s="55"/>
    </row>
    <row r="23" spans="3:7" x14ac:dyDescent="0.2">
      <c r="C23" s="26"/>
    </row>
    <row r="24" spans="3:7" x14ac:dyDescent="0.2">
      <c r="C24" s="26"/>
    </row>
    <row r="25" spans="3:7" x14ac:dyDescent="0.2">
      <c r="C25" s="58"/>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[1]Ontology!#REF!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Deese-Spruill, Jocelin</cp:lastModifiedBy>
  <cp:lastPrinted>2007-05-16T16:16:59Z</cp:lastPrinted>
  <dcterms:created xsi:type="dcterms:W3CDTF">2005-10-28T16:00:34Z</dcterms:created>
  <dcterms:modified xsi:type="dcterms:W3CDTF">2016-06-01T18:05:52Z</dcterms:modified>
</cp:coreProperties>
</file>